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8"/>
  </bookViews>
  <sheets>
    <sheet name="Elite Gruppe A" sheetId="1" r:id="rId1"/>
    <sheet name="Elite Gruppe B" sheetId="2" r:id="rId2"/>
    <sheet name="Platz 1-4" sheetId="3" r:id="rId3"/>
    <sheet name="Platz 5-8" sheetId="4" r:id="rId4"/>
    <sheet name="Spielfolge Elite" sheetId="5" r:id="rId5"/>
    <sheet name="Elite 2" sheetId="6" r:id="rId6"/>
    <sheet name="Junioren Gruppe A" sheetId="7" r:id="rId7"/>
    <sheet name="Junioren Gruppe B" sheetId="8" r:id="rId8"/>
    <sheet name="Spielfolge Junioren" sheetId="9" r:id="rId9"/>
    <sheet name="Schüler" sheetId="10" r:id="rId10"/>
  </sheets>
  <definedNames>
    <definedName name="Z_15A9633A_3C3D_4AC0_817D_A34B7298F1A3_.wvu.Cols" localSheetId="0" hidden="1">'Elite Gruppe A'!#REF!</definedName>
  </definedNames>
  <calcPr fullCalcOnLoad="1"/>
</workbook>
</file>

<file path=xl/sharedStrings.xml><?xml version="1.0" encoding="utf-8"?>
<sst xmlns="http://schemas.openxmlformats.org/spreadsheetml/2006/main" count="859" uniqueCount="146">
  <si>
    <t>Spielort:</t>
  </si>
  <si>
    <t>Termin</t>
  </si>
  <si>
    <t>Kategorie:</t>
  </si>
  <si>
    <t>Mannschaft</t>
  </si>
  <si>
    <t xml:space="preserve">  </t>
  </si>
  <si>
    <t>Spiel 1</t>
  </si>
  <si>
    <t>:</t>
  </si>
  <si>
    <t>Spiel 2</t>
  </si>
  <si>
    <t>Spiel 3</t>
  </si>
  <si>
    <t>Spiel 4</t>
  </si>
  <si>
    <t>Spiel 5</t>
  </si>
  <si>
    <t>Spiel 6</t>
  </si>
  <si>
    <t>Beginn:</t>
  </si>
  <si>
    <t>Bewerb:</t>
  </si>
  <si>
    <t>Team 1</t>
  </si>
  <si>
    <t>Team 2</t>
  </si>
  <si>
    <t>Team 3</t>
  </si>
  <si>
    <t>Team 4</t>
  </si>
  <si>
    <t>1. Spiel</t>
  </si>
  <si>
    <t>2. Spiel</t>
  </si>
  <si>
    <t>3. Spiel</t>
  </si>
  <si>
    <t>Tore/Total</t>
  </si>
  <si>
    <t>Differenz</t>
  </si>
  <si>
    <t>Punkte</t>
  </si>
  <si>
    <t>Tore</t>
  </si>
  <si>
    <t>Rang</t>
  </si>
  <si>
    <t>Spiel 7</t>
  </si>
  <si>
    <t>Spiel 8</t>
  </si>
  <si>
    <t>Team 5</t>
  </si>
  <si>
    <t>Spiel 9</t>
  </si>
  <si>
    <t>Spiel 10</t>
  </si>
  <si>
    <t>4. Spiel</t>
  </si>
  <si>
    <t>Team 6</t>
  </si>
  <si>
    <t>Spiel 11</t>
  </si>
  <si>
    <t>Spiel 12</t>
  </si>
  <si>
    <t>Spiel 13</t>
  </si>
  <si>
    <t>5. Spiel</t>
  </si>
  <si>
    <t>Spiel 14</t>
  </si>
  <si>
    <t>Spiel 15</t>
  </si>
  <si>
    <t>Spiel</t>
  </si>
  <si>
    <t>4m Schießen</t>
  </si>
  <si>
    <t>Entscheidungsspiel  / 4m Schießen:</t>
  </si>
  <si>
    <t>Veranstalter:</t>
  </si>
  <si>
    <t>Zeitnehmer:</t>
  </si>
  <si>
    <t>Mannschaft:</t>
  </si>
  <si>
    <t>Kommissär:</t>
  </si>
  <si>
    <t>Vorkommnisse:</t>
  </si>
  <si>
    <t>Int. Turnier</t>
  </si>
  <si>
    <t>ÖAMTC RV Enzian Sulz</t>
  </si>
  <si>
    <t>ÖAMTC RV Sulz</t>
  </si>
  <si>
    <t>Turnhalle Volksschule Sulz</t>
  </si>
  <si>
    <t>St. Gallen</t>
  </si>
  <si>
    <t>Bormann Falk / Schnetzer Hansjürg</t>
  </si>
  <si>
    <t>Mosnang</t>
  </si>
  <si>
    <t xml:space="preserve">18.30 Uhr   </t>
  </si>
  <si>
    <t>Sulz 2</t>
  </si>
  <si>
    <t>Ailingen</t>
  </si>
  <si>
    <t>Kissing</t>
  </si>
  <si>
    <t>Spielort</t>
  </si>
  <si>
    <t>Mehrzweckhalle Sulz</t>
  </si>
  <si>
    <t>spiel 8</t>
  </si>
  <si>
    <t>Spiel 16</t>
  </si>
  <si>
    <t>Spiel 17</t>
  </si>
  <si>
    <t>Spiel 18</t>
  </si>
  <si>
    <t>Spiel 19</t>
  </si>
  <si>
    <t>Spiel 20</t>
  </si>
  <si>
    <t>Spiel 21</t>
  </si>
  <si>
    <t>Spiel 22</t>
  </si>
  <si>
    <t>Spiel 23</t>
  </si>
  <si>
    <t>Spiel 24</t>
  </si>
  <si>
    <t>Vorkommnisse</t>
  </si>
  <si>
    <t>Svitavka</t>
  </si>
  <si>
    <t>Stanek Roman / Hrdlicka Jiri</t>
  </si>
  <si>
    <t>Reichenbach</t>
  </si>
  <si>
    <t>Elite 2   Spielzeit 2 x 6 min</t>
  </si>
  <si>
    <t>Greussing Mario / Gächter Wolfgang</t>
  </si>
  <si>
    <t>Blab Florian / Blab Matthias</t>
  </si>
  <si>
    <t>Schönenberger Pascal / Phantomas</t>
  </si>
  <si>
    <t>Lanzendörfer Thomas / Blasi Alexander</t>
  </si>
  <si>
    <t>Luther Daniel / Rust Emanuel</t>
  </si>
  <si>
    <t xml:space="preserve">Mosnang          </t>
  </si>
  <si>
    <t xml:space="preserve">St. Gallen       </t>
  </si>
  <si>
    <t xml:space="preserve">Ailingen            </t>
  </si>
  <si>
    <t xml:space="preserve">Sulz 1                </t>
  </si>
  <si>
    <t>Brugger Michael / Lang Markus</t>
  </si>
  <si>
    <t>Dorlisheim 1</t>
  </si>
  <si>
    <t>Seyfried Quentin / Meyer Banjamin</t>
  </si>
  <si>
    <t>Dorlish.1</t>
  </si>
  <si>
    <t>RV Enzian Sulz</t>
  </si>
  <si>
    <t>Mehrzweckhalle</t>
  </si>
  <si>
    <t>Elite Gruppe A</t>
  </si>
  <si>
    <t>Elite Gruppe B</t>
  </si>
  <si>
    <t>Bachmann Kevin / Feurstein Stefan</t>
  </si>
  <si>
    <t>Egartner Martin / Kieferle Thomas</t>
  </si>
  <si>
    <t>Dorlisheim 2</t>
  </si>
  <si>
    <t>Luck David / Schmit Lionel</t>
  </si>
  <si>
    <t>Männedorf</t>
  </si>
  <si>
    <t>Schneider Thomas / Sämi Niklaus</t>
  </si>
  <si>
    <t>Dorlish. 2</t>
  </si>
  <si>
    <t>16.00 Uhr</t>
  </si>
  <si>
    <t>Elite  A + B</t>
  </si>
  <si>
    <t>SG Sulz/Dornbirn</t>
  </si>
  <si>
    <t>Elite  Platz 1 - 4</t>
  </si>
  <si>
    <t>Elite  Platz 5 - 8</t>
  </si>
  <si>
    <t>3. Gr. A</t>
  </si>
  <si>
    <t>4. Gr. A</t>
  </si>
  <si>
    <t>3. Gr. B</t>
  </si>
  <si>
    <t>4. Gr. B</t>
  </si>
  <si>
    <t>1. Gr. A</t>
  </si>
  <si>
    <t>1. Gr. B</t>
  </si>
  <si>
    <t>2. Gr. B</t>
  </si>
  <si>
    <t>2. Gr. A</t>
  </si>
  <si>
    <t>Spiel 13 - 16 werden aus der Vorrunde übernommen !!!</t>
  </si>
  <si>
    <t>Hron Jonas / Frick Mario</t>
  </si>
  <si>
    <t>Dorlisheim</t>
  </si>
  <si>
    <t>Leclerc Thomas / Meyer Logang</t>
  </si>
  <si>
    <t>Klein-Winternh.</t>
  </si>
  <si>
    <t>Gebhard Fabian / Gebhard Jonas</t>
  </si>
  <si>
    <t>Dornbirn</t>
  </si>
  <si>
    <t>Buchhäusl Simon / Buchhäusl Benjamin</t>
  </si>
  <si>
    <t>9.45 Uhr</t>
  </si>
  <si>
    <t>Sulz 1</t>
  </si>
  <si>
    <t>Klein-Winternheim</t>
  </si>
  <si>
    <t>Metzger Josef / Griesser Michael</t>
  </si>
  <si>
    <t>Artho Roger / Bischofsberger Joel</t>
  </si>
  <si>
    <t>Junioren Gruppe A</t>
  </si>
  <si>
    <t>Vogt Henry / Bordasch Noah</t>
  </si>
  <si>
    <t>Junioren Gruppe B</t>
  </si>
  <si>
    <t>Gärtringen 2</t>
  </si>
  <si>
    <t>Berner Dennis / Bühler Patrick</t>
  </si>
  <si>
    <t>Dorlish.</t>
  </si>
  <si>
    <t>Klein-W.</t>
  </si>
  <si>
    <t>Gärtr. 2</t>
  </si>
  <si>
    <t>Gärtringen 1</t>
  </si>
  <si>
    <t>Gärtr. 1</t>
  </si>
  <si>
    <t>9.30 Uhr</t>
  </si>
  <si>
    <t>Schüler B</t>
  </si>
  <si>
    <t>Mindelheim</t>
  </si>
  <si>
    <t>Sturm Fabian / Aufmuth Marco</t>
  </si>
  <si>
    <t>Sulz</t>
  </si>
  <si>
    <t>Madlener David / Halbeisen Elias</t>
  </si>
  <si>
    <t>Höchst</t>
  </si>
  <si>
    <t>Schobel Leon / Buhri Jan</t>
  </si>
  <si>
    <t>Schwendinger Philipp /Gawlik Jonathan</t>
  </si>
  <si>
    <t>Bosch David / Fischbacher Sandro</t>
  </si>
  <si>
    <t>Vogt Moritz / Greussing Michael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</si>
</sst>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color indexed="53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183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18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4" fillId="0" borderId="12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1" fillId="37" borderId="10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8" borderId="1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38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37" borderId="12" xfId="0" applyFont="1" applyFill="1" applyBorder="1" applyAlignment="1">
      <alignment horizontal="left"/>
    </xf>
    <xf numFmtId="0" fontId="1" fillId="37" borderId="22" xfId="0" applyFont="1" applyFill="1" applyBorder="1" applyAlignment="1">
      <alignment horizontal="left"/>
    </xf>
    <xf numFmtId="0" fontId="1" fillId="37" borderId="11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14" xfId="0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5" fillId="39" borderId="12" xfId="0" applyFont="1" applyFill="1" applyBorder="1" applyAlignment="1">
      <alignment horizontal="center"/>
    </xf>
    <xf numFmtId="0" fontId="5" fillId="39" borderId="11" xfId="0" applyFont="1" applyFill="1" applyBorder="1" applyAlignment="1">
      <alignment horizontal="center"/>
    </xf>
    <xf numFmtId="0" fontId="5" fillId="39" borderId="12" xfId="0" applyNumberFormat="1" applyFont="1" applyFill="1" applyBorder="1" applyAlignment="1">
      <alignment horizontal="center"/>
    </xf>
    <xf numFmtId="0" fontId="5" fillId="39" borderId="11" xfId="0" applyNumberFormat="1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4" fillId="37" borderId="12" xfId="0" applyFont="1" applyFill="1" applyBorder="1" applyAlignment="1">
      <alignment horizontal="left"/>
    </xf>
    <xf numFmtId="0" fontId="4" fillId="37" borderId="22" xfId="0" applyFont="1" applyFill="1" applyBorder="1" applyAlignment="1">
      <alignment horizontal="left"/>
    </xf>
    <xf numFmtId="0" fontId="4" fillId="37" borderId="11" xfId="0" applyFont="1" applyFill="1" applyBorder="1" applyAlignment="1">
      <alignment horizontal="left"/>
    </xf>
    <xf numFmtId="0" fontId="4" fillId="37" borderId="12" xfId="0" applyNumberFormat="1" applyFont="1" applyFill="1" applyBorder="1" applyAlignment="1">
      <alignment horizontal="left"/>
    </xf>
    <xf numFmtId="0" fontId="4" fillId="37" borderId="11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http://www.ricoh.com/" TargetMode="External" /><Relationship Id="rId3" Type="http://schemas.openxmlformats.org/officeDocument/2006/relationships/hyperlink" Target="http://www.ricoh.com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0</xdr:rowOff>
    </xdr:from>
    <xdr:to>
      <xdr:col>19</xdr:col>
      <xdr:colOff>95250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0"/>
          <a:ext cx="5514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1019175</xdr:colOff>
      <xdr:row>0</xdr:row>
      <xdr:rowOff>47625</xdr:rowOff>
    </xdr:from>
    <xdr:to>
      <xdr:col>10</xdr:col>
      <xdr:colOff>95250</xdr:colOff>
      <xdr:row>6</xdr:row>
      <xdr:rowOff>114300</xdr:rowOff>
    </xdr:to>
    <xdr:pic>
      <xdr:nvPicPr>
        <xdr:cNvPr id="1" name="Picture 1" descr="Morscher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47625"/>
          <a:ext cx="26670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0</xdr:row>
      <xdr:rowOff>0</xdr:rowOff>
    </xdr:from>
    <xdr:to>
      <xdr:col>19</xdr:col>
      <xdr:colOff>47625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0" y="0"/>
          <a:ext cx="55149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981075</xdr:colOff>
      <xdr:row>0</xdr:row>
      <xdr:rowOff>19050</xdr:rowOff>
    </xdr:from>
    <xdr:to>
      <xdr:col>10</xdr:col>
      <xdr:colOff>57150</xdr:colOff>
      <xdr:row>6</xdr:row>
      <xdr:rowOff>95250</xdr:rowOff>
    </xdr:to>
    <xdr:pic>
      <xdr:nvPicPr>
        <xdr:cNvPr id="1" name="Picture 1" descr="Morscher_2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71825" y="19050"/>
          <a:ext cx="26670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323850</xdr:colOff>
      <xdr:row>0</xdr:row>
      <xdr:rowOff>66675</xdr:rowOff>
    </xdr:from>
    <xdr:to>
      <xdr:col>10</xdr:col>
      <xdr:colOff>114300</xdr:colOff>
      <xdr:row>4</xdr:row>
      <xdr:rowOff>57150</xdr:rowOff>
    </xdr:to>
    <xdr:pic>
      <xdr:nvPicPr>
        <xdr:cNvPr id="1" name="Picture 14" descr="RICOH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66675"/>
          <a:ext cx="2314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76200</xdr:rowOff>
    </xdr:from>
    <xdr:to>
      <xdr:col>10</xdr:col>
      <xdr:colOff>133350</xdr:colOff>
      <xdr:row>6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6200"/>
          <a:ext cx="24955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0</xdr:row>
      <xdr:rowOff>85725</xdr:rowOff>
    </xdr:from>
    <xdr:to>
      <xdr:col>9</xdr:col>
      <xdr:colOff>171450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85725"/>
          <a:ext cx="25050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A40"/>
  <sheetViews>
    <sheetView zoomScale="80" zoomScaleNormal="80" zoomScalePageLayoutView="0" workbookViewId="0" topLeftCell="A1">
      <selection activeCell="I13" sqref="I13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2" width="3.28125" style="0" customWidth="1"/>
    <col min="23" max="23" width="2.57421875" style="0" customWidth="1"/>
    <col min="24" max="24" width="5.57421875" style="0" customWidth="1"/>
    <col min="25" max="25" width="0.13671875" style="0" hidden="1" customWidth="1"/>
    <col min="26" max="27" width="3.28125" style="0" customWidth="1"/>
  </cols>
  <sheetData>
    <row r="1" ht="12.75"/>
    <row r="2" ht="12.75"/>
    <row r="3" ht="12.75"/>
    <row r="4" ht="12.75"/>
    <row r="5" ht="12.75"/>
    <row r="6" ht="12.75"/>
    <row r="7" ht="12.75"/>
    <row r="8" spans="1:27" ht="15" customHeight="1">
      <c r="A8" s="23"/>
      <c r="B8" s="125"/>
      <c r="C8" s="126"/>
      <c r="D8" s="126"/>
      <c r="E8" s="126"/>
      <c r="F8" s="126"/>
      <c r="G8" s="126"/>
      <c r="H8" s="127"/>
      <c r="I8" s="128" t="s">
        <v>44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8" t="s">
        <v>23</v>
      </c>
      <c r="W8" s="130"/>
      <c r="X8" s="131" t="s">
        <v>24</v>
      </c>
      <c r="Y8" s="132"/>
      <c r="Z8" s="128" t="s">
        <v>25</v>
      </c>
      <c r="AA8" s="130"/>
    </row>
    <row r="9" spans="1:27" ht="15" customHeight="1">
      <c r="A9" s="20" t="s">
        <v>13</v>
      </c>
      <c r="B9" s="114" t="s">
        <v>47</v>
      </c>
      <c r="C9" s="114"/>
      <c r="D9" s="114"/>
      <c r="E9" s="114"/>
      <c r="F9" s="114"/>
      <c r="G9" s="114"/>
      <c r="H9" s="127"/>
      <c r="I9" s="16" t="s">
        <v>56</v>
      </c>
      <c r="J9" s="115" t="s">
        <v>84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  <c r="W9" s="118"/>
      <c r="X9" s="119"/>
      <c r="Y9" s="120"/>
      <c r="Z9" s="117"/>
      <c r="AA9" s="118"/>
    </row>
    <row r="10" spans="1:27" ht="15" customHeight="1">
      <c r="A10" s="20" t="s">
        <v>42</v>
      </c>
      <c r="B10" s="122" t="s">
        <v>88</v>
      </c>
      <c r="C10" s="123"/>
      <c r="D10" s="123"/>
      <c r="E10" s="123"/>
      <c r="F10" s="123"/>
      <c r="G10" s="124"/>
      <c r="H10" s="127"/>
      <c r="I10" s="16" t="s">
        <v>85</v>
      </c>
      <c r="J10" s="115" t="s">
        <v>86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118"/>
      <c r="X10" s="119"/>
      <c r="Y10" s="120"/>
      <c r="Z10" s="117"/>
      <c r="AA10" s="118"/>
    </row>
    <row r="11" spans="1:27" ht="15" customHeight="1">
      <c r="A11" s="20" t="s">
        <v>0</v>
      </c>
      <c r="B11" s="114" t="s">
        <v>89</v>
      </c>
      <c r="C11" s="114"/>
      <c r="D11" s="114"/>
      <c r="E11" s="114"/>
      <c r="F11" s="114"/>
      <c r="G11" s="114"/>
      <c r="H11" s="127"/>
      <c r="I11" s="17" t="s">
        <v>71</v>
      </c>
      <c r="J11" s="115" t="s">
        <v>72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  <c r="W11" s="118"/>
      <c r="X11" s="119"/>
      <c r="Y11" s="120"/>
      <c r="Z11" s="117"/>
      <c r="AA11" s="118"/>
    </row>
    <row r="12" spans="1:27" ht="15" customHeight="1">
      <c r="A12" s="20" t="s">
        <v>1</v>
      </c>
      <c r="B12" s="121">
        <v>42189</v>
      </c>
      <c r="C12" s="114"/>
      <c r="D12" s="114"/>
      <c r="E12" s="114"/>
      <c r="F12" s="114"/>
      <c r="G12" s="114"/>
      <c r="H12" s="127"/>
      <c r="I12" s="17" t="s">
        <v>139</v>
      </c>
      <c r="J12" s="115" t="s">
        <v>145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7"/>
      <c r="W12" s="118"/>
      <c r="X12" s="119"/>
      <c r="Y12" s="120"/>
      <c r="Z12" s="117"/>
      <c r="AA12" s="118"/>
    </row>
    <row r="13" spans="1:27" ht="15" customHeight="1">
      <c r="A13" s="20" t="s">
        <v>12</v>
      </c>
      <c r="B13" s="114" t="s">
        <v>99</v>
      </c>
      <c r="C13" s="114"/>
      <c r="D13" s="114"/>
      <c r="E13" s="114"/>
      <c r="F13" s="114"/>
      <c r="G13" s="114"/>
      <c r="H13" s="127"/>
      <c r="I13" s="16"/>
      <c r="J13" s="115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7"/>
      <c r="W13" s="118"/>
      <c r="X13" s="119"/>
      <c r="Y13" s="120"/>
      <c r="Z13" s="117"/>
      <c r="AA13" s="118"/>
    </row>
    <row r="14" spans="1:27" ht="15" customHeight="1">
      <c r="A14" s="20" t="s">
        <v>2</v>
      </c>
      <c r="B14" s="114" t="s">
        <v>90</v>
      </c>
      <c r="C14" s="114"/>
      <c r="D14" s="114"/>
      <c r="E14" s="114"/>
      <c r="F14" s="114"/>
      <c r="G14" s="114"/>
      <c r="H14" s="127"/>
      <c r="I14" s="16"/>
      <c r="J14" s="115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>
        <f>IF(X22="","",X22)</f>
      </c>
      <c r="W14" s="118"/>
      <c r="X14" s="119">
        <f>IF(R29="","",R29)</f>
      </c>
      <c r="Y14" s="120"/>
      <c r="Z14" s="117"/>
      <c r="AA14" s="118"/>
    </row>
    <row r="15" spans="1:27" ht="1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0" ht="15" customHeight="1">
      <c r="A16" s="8"/>
      <c r="B16" s="7" t="s">
        <v>3</v>
      </c>
      <c r="C16" s="6" t="s">
        <v>4</v>
      </c>
      <c r="D16" s="7" t="s">
        <v>3</v>
      </c>
      <c r="E16" s="108"/>
      <c r="F16" s="87"/>
      <c r="G16" s="87"/>
      <c r="H16" s="109"/>
      <c r="I16" s="11" t="s">
        <v>3</v>
      </c>
      <c r="J16" s="12">
        <v>1</v>
      </c>
      <c r="K16" s="12">
        <v>2</v>
      </c>
      <c r="L16" s="12">
        <v>3</v>
      </c>
      <c r="M16" s="12">
        <v>4</v>
      </c>
      <c r="N16" s="12">
        <v>5</v>
      </c>
      <c r="O16" s="12">
        <v>6</v>
      </c>
      <c r="P16" s="110" t="s">
        <v>23</v>
      </c>
      <c r="Q16" s="111"/>
      <c r="R16" s="112"/>
      <c r="S16" s="26"/>
      <c r="T16" s="27"/>
    </row>
    <row r="17" spans="1:19" ht="15" customHeight="1">
      <c r="A17" s="19" t="s">
        <v>5</v>
      </c>
      <c r="B17" s="10" t="str">
        <f>IF(I9="","",I9)</f>
        <v>Ailingen</v>
      </c>
      <c r="C17" s="7" t="s">
        <v>6</v>
      </c>
      <c r="D17" s="24" t="str">
        <f>(IF(I12="","",I12))</f>
        <v>Sulz</v>
      </c>
      <c r="E17" s="7"/>
      <c r="F17" s="7"/>
      <c r="G17" s="15"/>
      <c r="H17" s="101"/>
      <c r="I17" s="28" t="str">
        <f>(IF(I9="","",I9))</f>
        <v>Ailingen</v>
      </c>
      <c r="J17" s="29"/>
      <c r="K17" s="30"/>
      <c r="L17" s="29"/>
      <c r="M17" s="30"/>
      <c r="N17" s="30"/>
      <c r="O17" s="29"/>
      <c r="P17" s="80"/>
      <c r="Q17" s="82"/>
      <c r="R17" s="26"/>
      <c r="S17" s="27"/>
    </row>
    <row r="18" spans="1:19" ht="15" customHeight="1">
      <c r="A18" s="19" t="s">
        <v>7</v>
      </c>
      <c r="B18" s="10" t="str">
        <f>IF(I10="","",I10)</f>
        <v>Dorlisheim 1</v>
      </c>
      <c r="C18" s="7" t="s">
        <v>6</v>
      </c>
      <c r="D18" s="24" t="str">
        <f>(IF(I11="","",I11))</f>
        <v>Svitavka</v>
      </c>
      <c r="E18" s="7"/>
      <c r="F18" s="7"/>
      <c r="G18" s="15"/>
      <c r="H18" s="101"/>
      <c r="I18" s="28" t="str">
        <f>(IF(I10="","",I10))</f>
        <v>Dorlisheim 1</v>
      </c>
      <c r="J18" s="30"/>
      <c r="K18" s="29"/>
      <c r="L18" s="30"/>
      <c r="M18" s="29"/>
      <c r="N18" s="30"/>
      <c r="O18" s="29"/>
      <c r="P18" s="80"/>
      <c r="Q18" s="82"/>
      <c r="R18" s="26"/>
      <c r="S18" s="27"/>
    </row>
    <row r="19" spans="1:19" ht="15" customHeight="1">
      <c r="A19" s="19" t="s">
        <v>8</v>
      </c>
      <c r="B19" s="10" t="str">
        <f>IF(I9="","",I9)</f>
        <v>Ailingen</v>
      </c>
      <c r="C19" s="7" t="s">
        <v>6</v>
      </c>
      <c r="D19" s="24" t="str">
        <f>(IF(I11="","",I11))</f>
        <v>Svitavka</v>
      </c>
      <c r="E19" s="7"/>
      <c r="F19" s="7"/>
      <c r="G19" s="15"/>
      <c r="H19" s="101"/>
      <c r="I19" s="28" t="str">
        <f>(IF(I11="","",I11))</f>
        <v>Svitavka</v>
      </c>
      <c r="J19" s="30"/>
      <c r="K19" s="29"/>
      <c r="L19" s="29"/>
      <c r="M19" s="30"/>
      <c r="N19" s="29"/>
      <c r="O19" s="30"/>
      <c r="P19" s="80"/>
      <c r="Q19" s="82"/>
      <c r="R19" s="26"/>
      <c r="S19" s="27"/>
    </row>
    <row r="20" spans="1:19" ht="15" customHeight="1">
      <c r="A20" s="19" t="s">
        <v>9</v>
      </c>
      <c r="B20" s="10" t="str">
        <f>IF(I10="","",I10)</f>
        <v>Dorlisheim 1</v>
      </c>
      <c r="C20" s="7" t="s">
        <v>6</v>
      </c>
      <c r="D20" s="24" t="str">
        <f>(IF(I12="","",I12))</f>
        <v>Sulz</v>
      </c>
      <c r="E20" s="7"/>
      <c r="F20" s="7"/>
      <c r="G20" s="15"/>
      <c r="H20" s="101"/>
      <c r="I20" s="28" t="str">
        <f>(IF(I12="","",I12))</f>
        <v>Sulz</v>
      </c>
      <c r="J20" s="59"/>
      <c r="K20" s="30"/>
      <c r="L20" s="30"/>
      <c r="M20" s="29"/>
      <c r="N20" s="29"/>
      <c r="O20" s="30"/>
      <c r="P20" s="80"/>
      <c r="Q20" s="82"/>
      <c r="R20" s="26"/>
      <c r="S20" s="27"/>
    </row>
    <row r="21" spans="1:9" ht="15" customHeight="1">
      <c r="A21" s="19" t="s">
        <v>10</v>
      </c>
      <c r="B21" s="10" t="str">
        <f>IF(I11="","",I11)</f>
        <v>Svitavka</v>
      </c>
      <c r="C21" s="7" t="s">
        <v>6</v>
      </c>
      <c r="D21" s="24" t="str">
        <f>IF(I12="","",I12)</f>
        <v>Sulz</v>
      </c>
      <c r="E21" s="7"/>
      <c r="F21" s="7"/>
      <c r="G21" s="15"/>
      <c r="H21" s="101"/>
      <c r="I21" s="27"/>
    </row>
    <row r="22" spans="1:27" ht="15" customHeight="1">
      <c r="A22" s="19" t="s">
        <v>11</v>
      </c>
      <c r="B22" s="10" t="str">
        <f>IF(I9="","",I9)</f>
        <v>Ailingen</v>
      </c>
      <c r="C22" s="7" t="s">
        <v>6</v>
      </c>
      <c r="D22" s="24" t="str">
        <f>IF(I10="","",I10)</f>
        <v>Dorlisheim 1</v>
      </c>
      <c r="E22" s="7"/>
      <c r="F22" s="7"/>
      <c r="G22" s="15"/>
      <c r="H22" s="99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113"/>
      <c r="Y22" s="113"/>
      <c r="Z22" s="27"/>
      <c r="AA22" s="27"/>
    </row>
    <row r="23" spans="1:25" ht="15" customHeight="1">
      <c r="A23" s="19"/>
      <c r="B23" s="10"/>
      <c r="C23" s="7"/>
      <c r="D23" s="24"/>
      <c r="E23" s="7"/>
      <c r="F23" s="7"/>
      <c r="G23" s="15"/>
      <c r="H23" s="101"/>
      <c r="I23" s="5"/>
      <c r="J23" s="102" t="s">
        <v>14</v>
      </c>
      <c r="K23" s="103"/>
      <c r="L23" s="102" t="s">
        <v>15</v>
      </c>
      <c r="M23" s="103"/>
      <c r="N23" s="102" t="s">
        <v>16</v>
      </c>
      <c r="O23" s="103"/>
      <c r="P23" s="102" t="s">
        <v>17</v>
      </c>
      <c r="Q23" s="103"/>
      <c r="R23" s="104"/>
      <c r="S23" s="105"/>
      <c r="T23" s="106"/>
      <c r="U23" s="106"/>
      <c r="V23" s="106"/>
      <c r="W23" s="106"/>
      <c r="X23" s="106"/>
      <c r="Y23" s="106"/>
    </row>
    <row r="24" spans="1:25" ht="15" customHeight="1">
      <c r="A24" s="19"/>
      <c r="B24" s="10"/>
      <c r="C24" s="7"/>
      <c r="D24" s="24"/>
      <c r="E24" s="7"/>
      <c r="F24" s="7"/>
      <c r="G24" s="7"/>
      <c r="H24" s="101"/>
      <c r="I24" s="18"/>
      <c r="J24" s="107" t="str">
        <f>IF(I9="","",I9)</f>
        <v>Ailingen</v>
      </c>
      <c r="K24" s="107"/>
      <c r="L24" s="107" t="s">
        <v>87</v>
      </c>
      <c r="M24" s="107"/>
      <c r="N24" s="107" t="str">
        <f>IF(I11="","",I11)</f>
        <v>Svitavka</v>
      </c>
      <c r="O24" s="107"/>
      <c r="P24" s="107" t="str">
        <f>IF(I12="","",I12)</f>
        <v>Sulz</v>
      </c>
      <c r="Q24" s="107"/>
      <c r="R24" s="95"/>
      <c r="S24" s="96"/>
      <c r="T24" s="106"/>
      <c r="U24" s="106"/>
      <c r="V24" s="106"/>
      <c r="W24" s="106"/>
      <c r="X24" s="106"/>
      <c r="Y24" s="106"/>
    </row>
    <row r="25" spans="1:25" ht="15" customHeight="1">
      <c r="A25" s="19"/>
      <c r="B25" s="10"/>
      <c r="C25" s="7"/>
      <c r="D25" s="24"/>
      <c r="E25" s="7"/>
      <c r="F25" s="7"/>
      <c r="G25" s="7"/>
      <c r="H25" s="101"/>
      <c r="I25" s="4" t="s">
        <v>18</v>
      </c>
      <c r="J25" s="12"/>
      <c r="K25" s="12"/>
      <c r="L25" s="12"/>
      <c r="M25" s="12"/>
      <c r="N25" s="12"/>
      <c r="O25" s="12"/>
      <c r="P25" s="12"/>
      <c r="Q25" s="12"/>
      <c r="R25" s="26"/>
      <c r="S25" s="27"/>
      <c r="T25" s="106"/>
      <c r="U25" s="106"/>
      <c r="V25" s="106"/>
      <c r="W25" s="106"/>
      <c r="X25" s="106"/>
      <c r="Y25" s="106"/>
    </row>
    <row r="26" spans="1:25" ht="15" customHeight="1">
      <c r="A26" s="19"/>
      <c r="B26" s="10"/>
      <c r="C26" s="7"/>
      <c r="D26" s="24"/>
      <c r="E26" s="7"/>
      <c r="F26" s="7"/>
      <c r="G26" s="7"/>
      <c r="H26" s="101"/>
      <c r="I26" s="4" t="s">
        <v>19</v>
      </c>
      <c r="J26" s="12"/>
      <c r="K26" s="12"/>
      <c r="L26" s="12"/>
      <c r="M26" s="12"/>
      <c r="N26" s="12"/>
      <c r="O26" s="12"/>
      <c r="P26" s="12"/>
      <c r="Q26" s="12"/>
      <c r="R26" s="26"/>
      <c r="S26" s="27"/>
      <c r="T26" s="106"/>
      <c r="U26" s="106"/>
      <c r="V26" s="106"/>
      <c r="W26" s="106"/>
      <c r="X26" s="106"/>
      <c r="Y26" s="106"/>
    </row>
    <row r="27" spans="1:25" ht="15" customHeight="1">
      <c r="A27" s="19"/>
      <c r="B27" s="10"/>
      <c r="C27" s="7"/>
      <c r="D27" s="24"/>
      <c r="E27" s="7"/>
      <c r="F27" s="7"/>
      <c r="G27" s="7"/>
      <c r="H27" s="101"/>
      <c r="I27" s="4" t="s">
        <v>20</v>
      </c>
      <c r="J27" s="12"/>
      <c r="K27" s="12"/>
      <c r="L27" s="12"/>
      <c r="M27" s="12"/>
      <c r="N27" s="12"/>
      <c r="O27" s="12"/>
      <c r="P27" s="12"/>
      <c r="Q27" s="12"/>
      <c r="R27" s="26"/>
      <c r="S27" s="27"/>
      <c r="T27" s="106"/>
      <c r="U27" s="106"/>
      <c r="V27" s="106"/>
      <c r="W27" s="106"/>
      <c r="X27" s="106"/>
      <c r="Y27" s="106"/>
    </row>
    <row r="28" spans="1:25" ht="15" customHeight="1">
      <c r="A28" s="19"/>
      <c r="B28" s="10"/>
      <c r="C28" s="7"/>
      <c r="D28" s="10"/>
      <c r="E28" s="7"/>
      <c r="F28" s="7"/>
      <c r="G28" s="7"/>
      <c r="H28" s="101"/>
      <c r="I28" s="4" t="s">
        <v>21</v>
      </c>
      <c r="J28" s="12"/>
      <c r="K28" s="12"/>
      <c r="L28" s="12"/>
      <c r="M28" s="12"/>
      <c r="N28" s="12"/>
      <c r="O28" s="12"/>
      <c r="P28" s="12"/>
      <c r="Q28" s="12"/>
      <c r="R28" s="26"/>
      <c r="S28" s="27"/>
      <c r="T28" s="106"/>
      <c r="U28" s="106"/>
      <c r="V28" s="106"/>
      <c r="W28" s="106"/>
      <c r="X28" s="106"/>
      <c r="Y28" s="106"/>
    </row>
    <row r="29" spans="1:25" ht="15" customHeight="1">
      <c r="A29" s="9"/>
      <c r="B29" s="10"/>
      <c r="C29" s="7"/>
      <c r="D29" s="10"/>
      <c r="E29" s="7"/>
      <c r="F29" s="7"/>
      <c r="G29" s="7"/>
      <c r="H29" s="101"/>
      <c r="I29" s="4" t="s">
        <v>22</v>
      </c>
      <c r="J29" s="97"/>
      <c r="K29" s="98"/>
      <c r="L29" s="97"/>
      <c r="M29" s="98"/>
      <c r="N29" s="97"/>
      <c r="O29" s="98"/>
      <c r="P29" s="97"/>
      <c r="Q29" s="98"/>
      <c r="R29" s="99"/>
      <c r="S29" s="100"/>
      <c r="T29" s="106"/>
      <c r="U29" s="106"/>
      <c r="V29" s="106"/>
      <c r="W29" s="106"/>
      <c r="X29" s="106"/>
      <c r="Y29" s="106"/>
    </row>
    <row r="30" spans="1:27" ht="1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</row>
    <row r="31" spans="1:27" ht="15" customHeight="1">
      <c r="A31" s="88" t="s">
        <v>41</v>
      </c>
      <c r="B31" s="89"/>
      <c r="C31" s="89"/>
      <c r="D31" s="89"/>
      <c r="E31" s="89"/>
      <c r="F31" s="89"/>
      <c r="G31" s="90"/>
      <c r="H31" s="79"/>
      <c r="I31" s="20" t="s">
        <v>43</v>
      </c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</row>
    <row r="32" spans="1:27" ht="15" customHeight="1">
      <c r="A32" s="9"/>
      <c r="B32" s="10"/>
      <c r="C32" s="7"/>
      <c r="D32" s="10"/>
      <c r="E32" s="7"/>
      <c r="F32" s="7"/>
      <c r="G32" s="7"/>
      <c r="H32" s="79"/>
      <c r="I32" s="20" t="s">
        <v>45</v>
      </c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</row>
    <row r="33" spans="1:27" ht="15" customHeight="1">
      <c r="A33" s="19" t="s">
        <v>39</v>
      </c>
      <c r="B33" s="10"/>
      <c r="C33" s="7" t="s">
        <v>6</v>
      </c>
      <c r="D33" s="10"/>
      <c r="E33" s="7"/>
      <c r="F33" s="7" t="s">
        <v>6</v>
      </c>
      <c r="G33" s="7"/>
      <c r="H33" s="94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5" customHeight="1">
      <c r="A34" s="19" t="s">
        <v>40</v>
      </c>
      <c r="B34" s="10"/>
      <c r="C34" s="7" t="s">
        <v>6</v>
      </c>
      <c r="D34" s="10"/>
      <c r="E34" s="7"/>
      <c r="F34" s="7" t="s">
        <v>6</v>
      </c>
      <c r="G34" s="7"/>
      <c r="H34" s="79"/>
      <c r="I34" s="22" t="s">
        <v>46</v>
      </c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</row>
    <row r="35" spans="1:27" ht="15" customHeight="1">
      <c r="A35" s="19" t="s">
        <v>39</v>
      </c>
      <c r="B35" s="10"/>
      <c r="C35" s="7" t="s">
        <v>6</v>
      </c>
      <c r="D35" s="10"/>
      <c r="E35" s="7"/>
      <c r="F35" s="7" t="s">
        <v>6</v>
      </c>
      <c r="G35" s="7"/>
      <c r="H35" s="79"/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</row>
    <row r="36" spans="1:27" ht="15" customHeight="1">
      <c r="A36" s="19" t="s">
        <v>40</v>
      </c>
      <c r="B36" s="10"/>
      <c r="C36" s="7" t="s">
        <v>6</v>
      </c>
      <c r="D36" s="10"/>
      <c r="E36" s="7"/>
      <c r="F36" s="7" t="s">
        <v>6</v>
      </c>
      <c r="G36" s="7"/>
      <c r="H36" s="79"/>
      <c r="I36" s="8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5"/>
    </row>
    <row r="37" spans="1:27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</sheetData>
  <sheetProtection/>
  <mergeCells count="73">
    <mergeCell ref="B8:G8"/>
    <mergeCell ref="H8:H14"/>
    <mergeCell ref="I8:U8"/>
    <mergeCell ref="V8:W8"/>
    <mergeCell ref="X8:Y8"/>
    <mergeCell ref="Z8:AA8"/>
    <mergeCell ref="B9:G9"/>
    <mergeCell ref="J9:U9"/>
    <mergeCell ref="V9:W9"/>
    <mergeCell ref="X9:Y9"/>
    <mergeCell ref="Z9:AA9"/>
    <mergeCell ref="B10:G10"/>
    <mergeCell ref="J10:U10"/>
    <mergeCell ref="V10:W10"/>
    <mergeCell ref="X10:Y10"/>
    <mergeCell ref="Z10:AA10"/>
    <mergeCell ref="B11:G11"/>
    <mergeCell ref="J11:U11"/>
    <mergeCell ref="V11:W11"/>
    <mergeCell ref="X11:Y11"/>
    <mergeCell ref="Z11:AA11"/>
    <mergeCell ref="B12:G12"/>
    <mergeCell ref="J12:U12"/>
    <mergeCell ref="V12:W12"/>
    <mergeCell ref="X12:Y12"/>
    <mergeCell ref="Z12:AA12"/>
    <mergeCell ref="B13:G13"/>
    <mergeCell ref="J13:U13"/>
    <mergeCell ref="V13:W13"/>
    <mergeCell ref="X13:Y13"/>
    <mergeCell ref="Z13:AA13"/>
    <mergeCell ref="J14:U14"/>
    <mergeCell ref="B14:G14"/>
    <mergeCell ref="Z14:AA14"/>
    <mergeCell ref="X14:Y14"/>
    <mergeCell ref="V14:W14"/>
    <mergeCell ref="A15:AA15"/>
    <mergeCell ref="E16:H16"/>
    <mergeCell ref="P16:R16"/>
    <mergeCell ref="H17:H22"/>
    <mergeCell ref="P17:Q17"/>
    <mergeCell ref="P18:Q18"/>
    <mergeCell ref="P19:Q19"/>
    <mergeCell ref="P20:Q20"/>
    <mergeCell ref="X22:Y22"/>
    <mergeCell ref="N23:O23"/>
    <mergeCell ref="P23:Q23"/>
    <mergeCell ref="R23:S23"/>
    <mergeCell ref="T23:Y29"/>
    <mergeCell ref="J24:K24"/>
    <mergeCell ref="L24:M24"/>
    <mergeCell ref="N24:O24"/>
    <mergeCell ref="P24:Q24"/>
    <mergeCell ref="H33:AA33"/>
    <mergeCell ref="R24:S24"/>
    <mergeCell ref="J29:K29"/>
    <mergeCell ref="L29:M29"/>
    <mergeCell ref="N29:O29"/>
    <mergeCell ref="P29:Q29"/>
    <mergeCell ref="R29:S29"/>
    <mergeCell ref="H23:H29"/>
    <mergeCell ref="J23:K23"/>
    <mergeCell ref="L23:M23"/>
    <mergeCell ref="H34:H36"/>
    <mergeCell ref="J34:AA34"/>
    <mergeCell ref="I35:AA35"/>
    <mergeCell ref="I36:AA36"/>
    <mergeCell ref="A37:AA40"/>
    <mergeCell ref="A30:AA30"/>
    <mergeCell ref="A31:G31"/>
    <mergeCell ref="H31:H32"/>
    <mergeCell ref="J31:AA31"/>
    <mergeCell ref="J32:AA32"/>
  </mergeCells>
  <printOptions/>
  <pageMargins left="0.11811023622047245" right="0.07874015748031496" top="0.35433070866141736" bottom="0.2362204724409449" header="0.07874015748031496" footer="0.236220472440944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35"/>
  <sheetViews>
    <sheetView zoomScale="80" zoomScaleNormal="80" zoomScalePageLayoutView="0" workbookViewId="0" topLeftCell="A1">
      <selection activeCell="J4" sqref="J4:X4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2" width="3.28125" style="0" customWidth="1"/>
    <col min="23" max="23" width="3.140625" style="0" hidden="1" customWidth="1"/>
    <col min="24" max="25" width="3.28125" style="0" customWidth="1"/>
    <col min="26" max="26" width="2.57421875" style="0" customWidth="1"/>
    <col min="27" max="27" width="5.57421875" style="0" customWidth="1"/>
    <col min="28" max="28" width="0.13671875" style="0" hidden="1" customWidth="1"/>
    <col min="29" max="30" width="3.28125" style="0" customWidth="1"/>
  </cols>
  <sheetData>
    <row r="1" spans="1:30" ht="15" customHeight="1">
      <c r="A1" s="23"/>
      <c r="B1" s="125"/>
      <c r="C1" s="126"/>
      <c r="D1" s="126"/>
      <c r="E1" s="126"/>
      <c r="F1" s="126"/>
      <c r="G1" s="126"/>
      <c r="H1" s="127"/>
      <c r="I1" s="128" t="s">
        <v>44</v>
      </c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30"/>
      <c r="Y1" s="128" t="s">
        <v>23</v>
      </c>
      <c r="Z1" s="130"/>
      <c r="AA1" s="131" t="s">
        <v>24</v>
      </c>
      <c r="AB1" s="132"/>
      <c r="AC1" s="128" t="s">
        <v>25</v>
      </c>
      <c r="AD1" s="130"/>
    </row>
    <row r="2" spans="1:30" ht="15" customHeight="1">
      <c r="A2" s="20" t="s">
        <v>13</v>
      </c>
      <c r="B2" s="114" t="s">
        <v>47</v>
      </c>
      <c r="C2" s="114"/>
      <c r="D2" s="114"/>
      <c r="E2" s="114"/>
      <c r="F2" s="114"/>
      <c r="G2" s="114"/>
      <c r="H2" s="127"/>
      <c r="I2" s="16" t="s">
        <v>139</v>
      </c>
      <c r="J2" s="115" t="s">
        <v>140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33"/>
      <c r="Y2" s="117">
        <f>IF(T10="","",T10)</f>
      </c>
      <c r="Z2" s="118"/>
      <c r="AA2" s="119">
        <f>IF(J24="","",J24)</f>
      </c>
      <c r="AB2" s="120"/>
      <c r="AC2" s="117"/>
      <c r="AD2" s="118"/>
    </row>
    <row r="3" spans="1:34" ht="15" customHeight="1">
      <c r="A3" s="20" t="s">
        <v>42</v>
      </c>
      <c r="B3" s="122" t="s">
        <v>88</v>
      </c>
      <c r="C3" s="123"/>
      <c r="D3" s="123"/>
      <c r="E3" s="123"/>
      <c r="F3" s="123"/>
      <c r="G3" s="124"/>
      <c r="H3" s="127"/>
      <c r="I3" s="16" t="s">
        <v>53</v>
      </c>
      <c r="J3" s="115" t="s">
        <v>144</v>
      </c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33"/>
      <c r="Y3" s="117">
        <f>IF(T11="","",T11)</f>
      </c>
      <c r="Z3" s="118"/>
      <c r="AA3" s="119">
        <f>IF(N24="","",L24)</f>
      </c>
      <c r="AB3" s="120"/>
      <c r="AC3" s="117"/>
      <c r="AD3" s="118"/>
      <c r="AH3" s="77"/>
    </row>
    <row r="4" spans="1:30" ht="15" customHeight="1">
      <c r="A4" s="20" t="s">
        <v>0</v>
      </c>
      <c r="B4" s="114" t="s">
        <v>89</v>
      </c>
      <c r="C4" s="114"/>
      <c r="D4" s="114"/>
      <c r="E4" s="114"/>
      <c r="F4" s="114"/>
      <c r="G4" s="114"/>
      <c r="H4" s="127"/>
      <c r="I4" s="17" t="s">
        <v>137</v>
      </c>
      <c r="J4" s="115" t="s">
        <v>138</v>
      </c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33"/>
      <c r="Y4" s="117">
        <f>IF(T12="","",T12)</f>
      </c>
      <c r="Z4" s="118"/>
      <c r="AA4" s="119">
        <f>IF(N24="","",N24)</f>
      </c>
      <c r="AB4" s="120"/>
      <c r="AC4" s="117"/>
      <c r="AD4" s="118"/>
    </row>
    <row r="5" spans="1:30" ht="15" customHeight="1">
      <c r="A5" s="20" t="s">
        <v>1</v>
      </c>
      <c r="B5" s="121">
        <v>42190</v>
      </c>
      <c r="C5" s="114"/>
      <c r="D5" s="114"/>
      <c r="E5" s="114"/>
      <c r="F5" s="114"/>
      <c r="G5" s="114"/>
      <c r="H5" s="127"/>
      <c r="I5" s="17" t="s">
        <v>118</v>
      </c>
      <c r="J5" s="115" t="s">
        <v>143</v>
      </c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33"/>
      <c r="Y5" s="117">
        <f>IF(T13="","",T13)</f>
      </c>
      <c r="Z5" s="118"/>
      <c r="AA5" s="119">
        <f>IF(P24="","",P24)</f>
      </c>
      <c r="AB5" s="120"/>
      <c r="AC5" s="117"/>
      <c r="AD5" s="118"/>
    </row>
    <row r="6" spans="1:33" ht="15" customHeight="1">
      <c r="A6" s="20" t="s">
        <v>12</v>
      </c>
      <c r="B6" s="114" t="s">
        <v>135</v>
      </c>
      <c r="C6" s="114"/>
      <c r="D6" s="114"/>
      <c r="E6" s="114"/>
      <c r="F6" s="114"/>
      <c r="G6" s="114"/>
      <c r="H6" s="127"/>
      <c r="I6" s="16" t="s">
        <v>141</v>
      </c>
      <c r="J6" s="115" t="s">
        <v>142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33"/>
      <c r="Y6" s="117">
        <f>IF(T14="","",T14)</f>
      </c>
      <c r="Z6" s="118"/>
      <c r="AA6" s="119">
        <f>IF(R24="","",R24)</f>
      </c>
      <c r="AB6" s="120"/>
      <c r="AC6" s="117"/>
      <c r="AD6" s="118"/>
      <c r="AG6" s="78"/>
    </row>
    <row r="7" spans="1:30" ht="15" customHeight="1">
      <c r="A7" s="20" t="s">
        <v>2</v>
      </c>
      <c r="B7" s="114" t="s">
        <v>136</v>
      </c>
      <c r="C7" s="114"/>
      <c r="D7" s="114"/>
      <c r="E7" s="114"/>
      <c r="F7" s="114"/>
      <c r="G7" s="114"/>
      <c r="H7" s="127"/>
      <c r="I7" s="16"/>
      <c r="J7" s="115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33"/>
      <c r="Y7" s="117">
        <f>IF(AA15="","",AA15)</f>
      </c>
      <c r="Z7" s="118"/>
      <c r="AA7" s="119">
        <f>IF(T24="","",T24)</f>
      </c>
      <c r="AB7" s="120"/>
      <c r="AC7" s="117"/>
      <c r="AD7" s="118"/>
    </row>
    <row r="8" spans="1:30" ht="15" customHeight="1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</row>
    <row r="9" spans="1:24" ht="15" customHeight="1">
      <c r="A9" s="8"/>
      <c r="B9" s="7" t="s">
        <v>3</v>
      </c>
      <c r="C9" s="6" t="s">
        <v>4</v>
      </c>
      <c r="D9" s="7" t="s">
        <v>3</v>
      </c>
      <c r="E9" s="108"/>
      <c r="F9" s="87"/>
      <c r="G9" s="87"/>
      <c r="H9" s="109"/>
      <c r="I9" s="11" t="s">
        <v>3</v>
      </c>
      <c r="J9" s="12">
        <v>1</v>
      </c>
      <c r="K9" s="12">
        <v>2</v>
      </c>
      <c r="L9" s="12">
        <v>3</v>
      </c>
      <c r="M9" s="12">
        <v>4</v>
      </c>
      <c r="N9" s="12">
        <v>5</v>
      </c>
      <c r="O9" s="12">
        <v>6</v>
      </c>
      <c r="P9" s="12">
        <v>7</v>
      </c>
      <c r="Q9" s="12">
        <v>8</v>
      </c>
      <c r="R9" s="12">
        <v>9</v>
      </c>
      <c r="S9" s="12">
        <v>10</v>
      </c>
      <c r="T9" s="110" t="s">
        <v>23</v>
      </c>
      <c r="U9" s="111"/>
      <c r="V9" s="112"/>
      <c r="W9" s="26"/>
      <c r="X9" s="27"/>
    </row>
    <row r="10" spans="1:23" ht="15" customHeight="1">
      <c r="A10" s="19" t="s">
        <v>5</v>
      </c>
      <c r="B10" s="10" t="str">
        <f>IF(I2="","",I2)</f>
        <v>Sulz</v>
      </c>
      <c r="C10" s="7" t="s">
        <v>6</v>
      </c>
      <c r="D10" s="24" t="str">
        <f>(IF(I6="","",I6))</f>
        <v>Höchst</v>
      </c>
      <c r="E10" s="7"/>
      <c r="F10" s="7" t="s">
        <v>6</v>
      </c>
      <c r="G10" s="15"/>
      <c r="H10" s="101"/>
      <c r="I10" s="28" t="str">
        <f>(IF(I2="","",I2))</f>
        <v>Sulz</v>
      </c>
      <c r="J10" s="29"/>
      <c r="K10" s="30"/>
      <c r="L10" s="30"/>
      <c r="M10" s="29"/>
      <c r="N10" s="30"/>
      <c r="O10" s="30"/>
      <c r="P10" s="29"/>
      <c r="Q10" s="30"/>
      <c r="R10" s="30"/>
      <c r="S10" s="29"/>
      <c r="T10" s="80"/>
      <c r="U10" s="82"/>
      <c r="V10" s="26"/>
      <c r="W10" s="27"/>
    </row>
    <row r="11" spans="1:23" ht="15" customHeight="1">
      <c r="A11" s="19" t="s">
        <v>7</v>
      </c>
      <c r="B11" s="10" t="str">
        <f>IF(I3="","",I3)</f>
        <v>Mosnang</v>
      </c>
      <c r="C11" s="7" t="s">
        <v>6</v>
      </c>
      <c r="D11" s="24" t="str">
        <f>(IF(I4="","",I4))</f>
        <v>Mindelheim</v>
      </c>
      <c r="E11" s="7"/>
      <c r="F11" s="7" t="s">
        <v>6</v>
      </c>
      <c r="G11" s="15"/>
      <c r="H11" s="101"/>
      <c r="I11" s="28" t="str">
        <f>(IF(I3="","",I3))</f>
        <v>Mosnang</v>
      </c>
      <c r="J11" s="30"/>
      <c r="K11" s="29"/>
      <c r="L11" s="30"/>
      <c r="M11" s="30"/>
      <c r="N11" s="29"/>
      <c r="O11" s="30"/>
      <c r="P11" s="30"/>
      <c r="Q11" s="29"/>
      <c r="R11" s="30"/>
      <c r="S11" s="29"/>
      <c r="T11" s="80"/>
      <c r="U11" s="82"/>
      <c r="V11" s="26"/>
      <c r="W11" s="27"/>
    </row>
    <row r="12" spans="1:23" ht="15" customHeight="1">
      <c r="A12" s="19" t="s">
        <v>8</v>
      </c>
      <c r="B12" s="10" t="str">
        <f>IF(I5="","",I5)</f>
        <v>Dornbirn</v>
      </c>
      <c r="C12" s="7" t="s">
        <v>6</v>
      </c>
      <c r="D12" s="24" t="str">
        <f>IF(I6="","",I6)</f>
        <v>Höchst</v>
      </c>
      <c r="E12" s="7"/>
      <c r="F12" s="7" t="s">
        <v>6</v>
      </c>
      <c r="G12" s="15"/>
      <c r="H12" s="101"/>
      <c r="I12" s="28" t="str">
        <f>(IF(I4="","",I4))</f>
        <v>Mindelheim</v>
      </c>
      <c r="J12" s="30"/>
      <c r="K12" s="29"/>
      <c r="L12" s="30"/>
      <c r="M12" s="29"/>
      <c r="N12" s="30"/>
      <c r="O12" s="29"/>
      <c r="P12" s="30"/>
      <c r="Q12" s="30"/>
      <c r="R12" s="29"/>
      <c r="S12" s="30"/>
      <c r="T12" s="80"/>
      <c r="U12" s="82"/>
      <c r="V12" s="26"/>
      <c r="W12" s="27"/>
    </row>
    <row r="13" spans="1:23" ht="15" customHeight="1">
      <c r="A13" s="19" t="s">
        <v>9</v>
      </c>
      <c r="B13" s="10" t="str">
        <f>IF(I2="","",I2)</f>
        <v>Sulz</v>
      </c>
      <c r="C13" s="7" t="s">
        <v>6</v>
      </c>
      <c r="D13" s="24" t="str">
        <f>IF(I4="","",I4)</f>
        <v>Mindelheim</v>
      </c>
      <c r="E13" s="7"/>
      <c r="F13" s="7" t="s">
        <v>6</v>
      </c>
      <c r="G13" s="15"/>
      <c r="H13" s="101"/>
      <c r="I13" s="28" t="str">
        <f>(IF(I5="","",I5))</f>
        <v>Dornbirn</v>
      </c>
      <c r="J13" s="30"/>
      <c r="K13" s="30"/>
      <c r="L13" s="29"/>
      <c r="M13" s="30"/>
      <c r="N13" s="29"/>
      <c r="O13" s="30"/>
      <c r="P13" s="29"/>
      <c r="Q13" s="30"/>
      <c r="R13" s="29"/>
      <c r="S13" s="30"/>
      <c r="T13" s="80"/>
      <c r="U13" s="82"/>
      <c r="V13" s="26"/>
      <c r="W13" s="27"/>
    </row>
    <row r="14" spans="1:23" ht="15" customHeight="1">
      <c r="A14" s="19" t="s">
        <v>10</v>
      </c>
      <c r="B14" s="10" t="str">
        <f>IF(I3="","",I3)</f>
        <v>Mosnang</v>
      </c>
      <c r="C14" s="7" t="s">
        <v>6</v>
      </c>
      <c r="D14" s="24" t="str">
        <f>IF(I5="","",I5)</f>
        <v>Dornbirn</v>
      </c>
      <c r="E14" s="7"/>
      <c r="F14" s="7" t="s">
        <v>6</v>
      </c>
      <c r="G14" s="15"/>
      <c r="H14" s="101"/>
      <c r="I14" s="28" t="str">
        <f>(IF(I6="","",I6))</f>
        <v>Höchst</v>
      </c>
      <c r="J14" s="29"/>
      <c r="K14" s="30"/>
      <c r="L14" s="29"/>
      <c r="M14" s="30"/>
      <c r="N14" s="30"/>
      <c r="O14" s="29"/>
      <c r="P14" s="30"/>
      <c r="Q14" s="29"/>
      <c r="R14" s="30"/>
      <c r="S14" s="30"/>
      <c r="T14" s="80"/>
      <c r="U14" s="82"/>
      <c r="V14" s="26"/>
      <c r="W14" s="27"/>
    </row>
    <row r="15" spans="1:30" ht="15" customHeight="1">
      <c r="A15" s="19" t="s">
        <v>11</v>
      </c>
      <c r="B15" s="10" t="str">
        <f>IF(I4="","",I4)</f>
        <v>Mindelheim</v>
      </c>
      <c r="C15" s="7" t="s">
        <v>6</v>
      </c>
      <c r="D15" s="24" t="str">
        <f>IF(I6="","",I6)</f>
        <v>Höchst</v>
      </c>
      <c r="E15" s="7"/>
      <c r="F15" s="7" t="s">
        <v>6</v>
      </c>
      <c r="G15" s="15"/>
      <c r="H15" s="99"/>
      <c r="I15" s="31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113"/>
      <c r="AB15" s="113"/>
      <c r="AC15" s="27"/>
      <c r="AD15" s="27"/>
    </row>
    <row r="16" spans="1:30" ht="15" customHeight="1">
      <c r="A16" s="19" t="s">
        <v>26</v>
      </c>
      <c r="B16" s="10" t="str">
        <f>IF(I2="","",I2)</f>
        <v>Sulz</v>
      </c>
      <c r="C16" s="7" t="s">
        <v>6</v>
      </c>
      <c r="D16" s="24" t="str">
        <f>IF(I5="","",I5)</f>
        <v>Dornbirn</v>
      </c>
      <c r="E16" s="7"/>
      <c r="F16" s="7" t="s">
        <v>6</v>
      </c>
      <c r="G16" s="7"/>
      <c r="H16" s="99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</row>
    <row r="17" spans="1:30" ht="15" customHeight="1">
      <c r="A17" s="19" t="s">
        <v>27</v>
      </c>
      <c r="B17" s="10" t="str">
        <f>IF(I3="","",I3)</f>
        <v>Mosnang</v>
      </c>
      <c r="C17" s="7" t="s">
        <v>6</v>
      </c>
      <c r="D17" s="24" t="str">
        <f>IF(I6="","",I6)</f>
        <v>Höchst</v>
      </c>
      <c r="E17" s="7"/>
      <c r="F17" s="7" t="s">
        <v>6</v>
      </c>
      <c r="G17" s="15"/>
      <c r="H17" s="101"/>
      <c r="I17" s="5"/>
      <c r="J17" s="102" t="s">
        <v>14</v>
      </c>
      <c r="K17" s="103"/>
      <c r="L17" s="102" t="s">
        <v>15</v>
      </c>
      <c r="M17" s="103"/>
      <c r="N17" s="102" t="s">
        <v>16</v>
      </c>
      <c r="O17" s="103"/>
      <c r="P17" s="102" t="s">
        <v>17</v>
      </c>
      <c r="Q17" s="103"/>
      <c r="R17" s="102" t="s">
        <v>28</v>
      </c>
      <c r="S17" s="136"/>
      <c r="T17" s="104"/>
      <c r="U17" s="105"/>
      <c r="V17" s="106"/>
      <c r="W17" s="106"/>
      <c r="X17" s="106"/>
      <c r="Y17" s="106"/>
      <c r="Z17" s="106"/>
      <c r="AA17" s="106"/>
      <c r="AB17" s="106"/>
      <c r="AC17" s="106"/>
      <c r="AD17" s="106"/>
    </row>
    <row r="18" spans="1:30" ht="15" customHeight="1">
      <c r="A18" s="19" t="s">
        <v>29</v>
      </c>
      <c r="B18" s="10" t="str">
        <f>IF(I4="","",I4)</f>
        <v>Mindelheim</v>
      </c>
      <c r="C18" s="7" t="s">
        <v>6</v>
      </c>
      <c r="D18" s="24" t="str">
        <f>IF(I5="","",I5)</f>
        <v>Dornbirn</v>
      </c>
      <c r="E18" s="7"/>
      <c r="F18" s="7" t="s">
        <v>6</v>
      </c>
      <c r="G18" s="7"/>
      <c r="H18" s="101"/>
      <c r="I18" s="18"/>
      <c r="J18" s="107" t="str">
        <f>IF(I2="","",I2)</f>
        <v>Sulz</v>
      </c>
      <c r="K18" s="107"/>
      <c r="L18" s="107" t="str">
        <f>IF(I3="","",I3)</f>
        <v>Mosnang</v>
      </c>
      <c r="M18" s="107"/>
      <c r="N18" s="107" t="str">
        <f>IF(I4="","",I4)</f>
        <v>Mindelheim</v>
      </c>
      <c r="O18" s="107"/>
      <c r="P18" s="107" t="str">
        <f>IF(I5="","",I5)</f>
        <v>Dornbirn</v>
      </c>
      <c r="Q18" s="107"/>
      <c r="R18" s="107" t="str">
        <f>IF(I14="","",I14)</f>
        <v>Höchst</v>
      </c>
      <c r="S18" s="102"/>
      <c r="T18" s="95"/>
      <c r="U18" s="96"/>
      <c r="V18" s="106"/>
      <c r="W18" s="106"/>
      <c r="X18" s="106"/>
      <c r="Y18" s="106"/>
      <c r="Z18" s="106"/>
      <c r="AA18" s="106"/>
      <c r="AB18" s="106"/>
      <c r="AC18" s="106"/>
      <c r="AD18" s="106"/>
    </row>
    <row r="19" spans="1:30" ht="15" customHeight="1">
      <c r="A19" s="19" t="s">
        <v>30</v>
      </c>
      <c r="B19" s="10" t="str">
        <f>IF(I2="","",I2)</f>
        <v>Sulz</v>
      </c>
      <c r="C19" s="7" t="s">
        <v>6</v>
      </c>
      <c r="D19" s="24" t="str">
        <f>IF(I3="","",I3)</f>
        <v>Mosnang</v>
      </c>
      <c r="E19" s="7"/>
      <c r="F19" s="7" t="s">
        <v>6</v>
      </c>
      <c r="G19" s="7"/>
      <c r="H19" s="101"/>
      <c r="I19" s="4" t="s">
        <v>18</v>
      </c>
      <c r="J19" s="12">
        <f>IF(E10="","",E10)</f>
      </c>
      <c r="K19" s="12">
        <f>IF(G10="","",G10)</f>
      </c>
      <c r="L19" s="12">
        <f>IF(E11="","",E11)</f>
      </c>
      <c r="M19" s="12">
        <f>IF(G11="","",G11)</f>
      </c>
      <c r="N19" s="12">
        <f>IF(G11="","",G11)</f>
      </c>
      <c r="O19" s="12">
        <f>IF(E11="","",E11)</f>
      </c>
      <c r="P19" s="12">
        <f>IF(E12="","",E12)</f>
      </c>
      <c r="Q19" s="12">
        <f>IF(G12="","",G12)</f>
      </c>
      <c r="R19" s="12">
        <f>IF(G10="","",G10)</f>
      </c>
      <c r="S19" s="76">
        <f>IF(E10="","",E10)</f>
      </c>
      <c r="T19" s="26"/>
      <c r="U19" s="27"/>
      <c r="V19" s="106"/>
      <c r="W19" s="106"/>
      <c r="X19" s="106"/>
      <c r="Y19" s="106"/>
      <c r="Z19" s="106"/>
      <c r="AA19" s="106"/>
      <c r="AB19" s="106"/>
      <c r="AC19" s="106"/>
      <c r="AD19" s="106"/>
    </row>
    <row r="20" spans="1:30" ht="15" customHeight="1">
      <c r="A20" s="19"/>
      <c r="B20" s="10"/>
      <c r="C20" s="7"/>
      <c r="D20" s="24"/>
      <c r="E20" s="7"/>
      <c r="F20" s="7"/>
      <c r="G20" s="7"/>
      <c r="H20" s="101"/>
      <c r="I20" s="4" t="s">
        <v>19</v>
      </c>
      <c r="J20" s="12">
        <f>IF(E13="","",E13)</f>
      </c>
      <c r="K20" s="12">
        <f>IF(G13="","",G13)</f>
      </c>
      <c r="L20" s="12">
        <f>IF(E14="","",E14)</f>
      </c>
      <c r="M20" s="12">
        <f>IF(G14="","",G14)</f>
      </c>
      <c r="N20" s="12">
        <f>IF(G13="","",G13)</f>
      </c>
      <c r="O20" s="12">
        <f>IF(E13="","",E13)</f>
      </c>
      <c r="P20" s="12">
        <f>IF(G14="","",G14)</f>
      </c>
      <c r="Q20" s="12">
        <f>IF(E14="","",E14)</f>
      </c>
      <c r="R20" s="12">
        <f>IF(G12="","",G12)</f>
      </c>
      <c r="S20" s="76">
        <f>IF(E12="","",E12)</f>
      </c>
      <c r="T20" s="26"/>
      <c r="U20" s="27"/>
      <c r="V20" s="106"/>
      <c r="W20" s="106"/>
      <c r="X20" s="106"/>
      <c r="Y20" s="106"/>
      <c r="Z20" s="106"/>
      <c r="AA20" s="106"/>
      <c r="AB20" s="106"/>
      <c r="AC20" s="106"/>
      <c r="AD20" s="106"/>
    </row>
    <row r="21" spans="1:30" ht="15" customHeight="1">
      <c r="A21" s="19"/>
      <c r="B21" s="10"/>
      <c r="C21" s="7"/>
      <c r="D21" s="24"/>
      <c r="E21" s="7"/>
      <c r="F21" s="7"/>
      <c r="G21" s="7"/>
      <c r="H21" s="101"/>
      <c r="I21" s="4" t="s">
        <v>20</v>
      </c>
      <c r="J21" s="12">
        <f>IF(E16="","",E16)</f>
      </c>
      <c r="K21" s="12">
        <f>IF(G16="","",G16)</f>
      </c>
      <c r="L21" s="12">
        <f>IF(E17="","",E17)</f>
      </c>
      <c r="M21" s="12">
        <f>IF(G17="","",G17)</f>
      </c>
      <c r="N21" s="12">
        <f>IF(E15="","",E15)</f>
      </c>
      <c r="O21" s="12">
        <f>IF(G15="","",G15)</f>
      </c>
      <c r="P21" s="12">
        <f>IF(G16="","",G16)</f>
      </c>
      <c r="Q21" s="12">
        <f>IF(E16="","",E16)</f>
      </c>
      <c r="R21" s="12">
        <f>IF(G15="","",G15)</f>
      </c>
      <c r="S21" s="76">
        <f>IF(E15="","",E15)</f>
      </c>
      <c r="T21" s="26"/>
      <c r="U21" s="27"/>
      <c r="V21" s="106"/>
      <c r="W21" s="106"/>
      <c r="X21" s="106"/>
      <c r="Y21" s="106"/>
      <c r="Z21" s="106"/>
      <c r="AA21" s="106"/>
      <c r="AB21" s="106"/>
      <c r="AC21" s="106"/>
      <c r="AD21" s="106"/>
    </row>
    <row r="22" spans="1:30" ht="15" customHeight="1">
      <c r="A22" s="19"/>
      <c r="B22" s="10"/>
      <c r="C22" s="7"/>
      <c r="D22" s="24"/>
      <c r="E22" s="7"/>
      <c r="F22" s="7"/>
      <c r="G22" s="7"/>
      <c r="H22" s="101"/>
      <c r="I22" s="4" t="s">
        <v>31</v>
      </c>
      <c r="J22" s="12">
        <f>IF(E19="","",E19)</f>
      </c>
      <c r="K22" s="12">
        <f>IF(G19="","",G19)</f>
      </c>
      <c r="L22" s="12">
        <f>IF(G19="","",G19)</f>
      </c>
      <c r="M22" s="12">
        <f>IF(E19="","",E19)</f>
      </c>
      <c r="N22" s="12">
        <f>IF(E18="","",E18)</f>
      </c>
      <c r="O22" s="12">
        <f>IF(G18="","",G18)</f>
      </c>
      <c r="P22" s="12">
        <f>IF(G18="","",G18)</f>
      </c>
      <c r="Q22" s="12">
        <f>IF(E18="","",E18)</f>
      </c>
      <c r="R22" s="12">
        <f>IF(G17="","",G17)</f>
      </c>
      <c r="S22" s="76">
        <f>IF(E17="","",E17)</f>
      </c>
      <c r="T22" s="26"/>
      <c r="U22" s="27"/>
      <c r="V22" s="106"/>
      <c r="W22" s="106"/>
      <c r="X22" s="106"/>
      <c r="Y22" s="106"/>
      <c r="Z22" s="106"/>
      <c r="AA22" s="106"/>
      <c r="AB22" s="106"/>
      <c r="AC22" s="106"/>
      <c r="AD22" s="106"/>
    </row>
    <row r="23" spans="1:30" ht="15" customHeight="1">
      <c r="A23" s="19"/>
      <c r="B23" s="10"/>
      <c r="C23" s="7"/>
      <c r="D23" s="10"/>
      <c r="E23" s="7"/>
      <c r="F23" s="7"/>
      <c r="G23" s="7"/>
      <c r="H23" s="101"/>
      <c r="I23" s="4" t="s">
        <v>21</v>
      </c>
      <c r="J23" s="12">
        <f aca="true" t="shared" si="0" ref="J23:S23">IF(J19="","",SUM(J19:J22))</f>
      </c>
      <c r="K23" s="12">
        <f t="shared" si="0"/>
      </c>
      <c r="L23" s="12">
        <f t="shared" si="0"/>
      </c>
      <c r="M23" s="12">
        <f t="shared" si="0"/>
      </c>
      <c r="N23" s="12">
        <f t="shared" si="0"/>
      </c>
      <c r="O23" s="12">
        <f t="shared" si="0"/>
      </c>
      <c r="P23" s="12">
        <f t="shared" si="0"/>
      </c>
      <c r="Q23" s="12">
        <f t="shared" si="0"/>
      </c>
      <c r="R23" s="12">
        <f t="shared" si="0"/>
      </c>
      <c r="S23" s="76">
        <f t="shared" si="0"/>
      </c>
      <c r="T23" s="26"/>
      <c r="U23" s="27"/>
      <c r="V23" s="106"/>
      <c r="W23" s="106"/>
      <c r="X23" s="106"/>
      <c r="Y23" s="106"/>
      <c r="Z23" s="106"/>
      <c r="AA23" s="106"/>
      <c r="AB23" s="106"/>
      <c r="AC23" s="106"/>
      <c r="AD23" s="106"/>
    </row>
    <row r="24" spans="1:30" ht="15" customHeight="1">
      <c r="A24" s="9"/>
      <c r="B24" s="10"/>
      <c r="C24" s="7"/>
      <c r="D24" s="10"/>
      <c r="E24" s="7"/>
      <c r="F24" s="7"/>
      <c r="G24" s="7"/>
      <c r="H24" s="101"/>
      <c r="I24" s="4" t="s">
        <v>22</v>
      </c>
      <c r="J24" s="97">
        <f>IF(J23="","",SUM(J23-K23))</f>
      </c>
      <c r="K24" s="98"/>
      <c r="L24" s="97">
        <f>IF(L23="","",SUM(L23-M23))</f>
      </c>
      <c r="M24" s="98"/>
      <c r="N24" s="97">
        <f>IF(N23="","",SUM(N23-O23))</f>
      </c>
      <c r="O24" s="98"/>
      <c r="P24" s="97">
        <f>IF(P23="","",SUM(P23-Q23))</f>
      </c>
      <c r="Q24" s="98"/>
      <c r="R24" s="97">
        <f>IF(R23="","",SUM(R23-S23))</f>
      </c>
      <c r="S24" s="137"/>
      <c r="T24" s="99"/>
      <c r="U24" s="100"/>
      <c r="V24" s="106"/>
      <c r="W24" s="106"/>
      <c r="X24" s="106"/>
      <c r="Y24" s="106"/>
      <c r="Z24" s="106"/>
      <c r="AA24" s="106"/>
      <c r="AB24" s="106"/>
      <c r="AC24" s="106"/>
      <c r="AD24" s="106"/>
    </row>
    <row r="25" spans="1:30" ht="1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</row>
    <row r="26" spans="1:30" ht="15" customHeight="1">
      <c r="A26" s="88" t="s">
        <v>41</v>
      </c>
      <c r="B26" s="89"/>
      <c r="C26" s="89"/>
      <c r="D26" s="89"/>
      <c r="E26" s="89"/>
      <c r="F26" s="89"/>
      <c r="G26" s="90"/>
      <c r="H26" s="79"/>
      <c r="I26" s="20" t="s">
        <v>43</v>
      </c>
      <c r="J26" s="91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3"/>
    </row>
    <row r="27" spans="1:30" ht="15" customHeight="1">
      <c r="A27" s="9"/>
      <c r="B27" s="10"/>
      <c r="C27" s="7"/>
      <c r="D27" s="10"/>
      <c r="E27" s="7"/>
      <c r="F27" s="7"/>
      <c r="G27" s="7"/>
      <c r="H27" s="79"/>
      <c r="I27" s="20" t="s">
        <v>45</v>
      </c>
      <c r="J27" s="91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3"/>
    </row>
    <row r="28" spans="1:30" ht="15" customHeight="1">
      <c r="A28" s="19" t="s">
        <v>39</v>
      </c>
      <c r="B28" s="10"/>
      <c r="C28" s="7" t="s">
        <v>6</v>
      </c>
      <c r="D28" s="10"/>
      <c r="E28" s="7"/>
      <c r="F28" s="7" t="s">
        <v>6</v>
      </c>
      <c r="G28" s="7"/>
      <c r="H28" s="94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</row>
    <row r="29" spans="1:30" ht="15" customHeight="1">
      <c r="A29" s="19" t="s">
        <v>40</v>
      </c>
      <c r="B29" s="10"/>
      <c r="C29" s="7"/>
      <c r="D29" s="10"/>
      <c r="E29" s="7"/>
      <c r="F29" s="7" t="s">
        <v>6</v>
      </c>
      <c r="G29" s="7"/>
      <c r="H29" s="79"/>
      <c r="I29" s="22" t="s">
        <v>46</v>
      </c>
      <c r="J29" s="80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1:30" ht="15" customHeight="1">
      <c r="A30" s="19" t="s">
        <v>39</v>
      </c>
      <c r="B30" s="10"/>
      <c r="C30" s="7" t="s">
        <v>6</v>
      </c>
      <c r="D30" s="10"/>
      <c r="E30" s="7"/>
      <c r="F30" s="7" t="s">
        <v>6</v>
      </c>
      <c r="G30" s="7"/>
      <c r="H30" s="79"/>
      <c r="I30" s="83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5"/>
    </row>
    <row r="31" spans="1:30" ht="15" customHeight="1">
      <c r="A31" s="19" t="s">
        <v>40</v>
      </c>
      <c r="B31" s="10"/>
      <c r="C31" s="7"/>
      <c r="D31" s="10"/>
      <c r="E31" s="7"/>
      <c r="F31" s="7" t="s">
        <v>6</v>
      </c>
      <c r="G31" s="7"/>
      <c r="H31" s="79"/>
      <c r="I31" s="83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5"/>
    </row>
    <row r="32" spans="1:30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</row>
    <row r="33" spans="1:30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</row>
    <row r="34" spans="1:30" ht="12.75">
      <c r="A34" s="86"/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</row>
    <row r="35" spans="1:30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</sheetData>
  <sheetProtection/>
  <mergeCells count="78">
    <mergeCell ref="H28:AD28"/>
    <mergeCell ref="H29:H31"/>
    <mergeCell ref="J29:AD29"/>
    <mergeCell ref="I30:AD30"/>
    <mergeCell ref="I31:AD31"/>
    <mergeCell ref="A32:AD35"/>
    <mergeCell ref="T24:U24"/>
    <mergeCell ref="A25:AD25"/>
    <mergeCell ref="A26:G26"/>
    <mergeCell ref="H26:H27"/>
    <mergeCell ref="J26:AD26"/>
    <mergeCell ref="J27:AD27"/>
    <mergeCell ref="L18:M18"/>
    <mergeCell ref="N18:O18"/>
    <mergeCell ref="P18:Q18"/>
    <mergeCell ref="R18:S18"/>
    <mergeCell ref="T18:U18"/>
    <mergeCell ref="J24:K24"/>
    <mergeCell ref="L24:M24"/>
    <mergeCell ref="N24:O24"/>
    <mergeCell ref="P24:Q24"/>
    <mergeCell ref="R24:S24"/>
    <mergeCell ref="H16:AD16"/>
    <mergeCell ref="H17:H24"/>
    <mergeCell ref="J17:K17"/>
    <mergeCell ref="L17:M17"/>
    <mergeCell ref="N17:O17"/>
    <mergeCell ref="P17:Q17"/>
    <mergeCell ref="R17:S17"/>
    <mergeCell ref="T17:U17"/>
    <mergeCell ref="V17:AD24"/>
    <mergeCell ref="J18:K18"/>
    <mergeCell ref="A8:AD8"/>
    <mergeCell ref="E9:H9"/>
    <mergeCell ref="T9:V9"/>
    <mergeCell ref="H10:H15"/>
    <mergeCell ref="T10:U10"/>
    <mergeCell ref="T11:U11"/>
    <mergeCell ref="T12:U12"/>
    <mergeCell ref="T13:U13"/>
    <mergeCell ref="T14:U14"/>
    <mergeCell ref="AA15:AB15"/>
    <mergeCell ref="B6:G6"/>
    <mergeCell ref="J6:X6"/>
    <mergeCell ref="Y6:Z6"/>
    <mergeCell ref="AA6:AB6"/>
    <mergeCell ref="AC6:AD6"/>
    <mergeCell ref="B7:G7"/>
    <mergeCell ref="J7:X7"/>
    <mergeCell ref="Y7:Z7"/>
    <mergeCell ref="AA7:AB7"/>
    <mergeCell ref="AC7:AD7"/>
    <mergeCell ref="B4:G4"/>
    <mergeCell ref="J4:X4"/>
    <mergeCell ref="Y4:Z4"/>
    <mergeCell ref="AA4:AB4"/>
    <mergeCell ref="AC4:AD4"/>
    <mergeCell ref="B5:G5"/>
    <mergeCell ref="J5:X5"/>
    <mergeCell ref="Y5:Z5"/>
    <mergeCell ref="AA5:AB5"/>
    <mergeCell ref="AC5:AD5"/>
    <mergeCell ref="AC2:AD2"/>
    <mergeCell ref="B3:G3"/>
    <mergeCell ref="J3:X3"/>
    <mergeCell ref="Y3:Z3"/>
    <mergeCell ref="AA3:AB3"/>
    <mergeCell ref="AC3:AD3"/>
    <mergeCell ref="B1:G1"/>
    <mergeCell ref="H1:H7"/>
    <mergeCell ref="I1:X1"/>
    <mergeCell ref="Y1:Z1"/>
    <mergeCell ref="AA1:AB1"/>
    <mergeCell ref="AC1:AD1"/>
    <mergeCell ref="B2:G2"/>
    <mergeCell ref="J2:X2"/>
    <mergeCell ref="Y2:Z2"/>
    <mergeCell ref="AA2:AB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AA36"/>
  <sheetViews>
    <sheetView zoomScale="80" zoomScaleNormal="80" zoomScalePageLayoutView="0" workbookViewId="0" topLeftCell="A1">
      <selection activeCell="P17" sqref="P17:Q20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2" width="3.28125" style="0" customWidth="1"/>
    <col min="23" max="23" width="2.57421875" style="0" customWidth="1"/>
    <col min="24" max="24" width="5.57421875" style="0" customWidth="1"/>
    <col min="25" max="25" width="0.13671875" style="0" hidden="1" customWidth="1"/>
    <col min="26" max="27" width="3.28125" style="0" customWidth="1"/>
  </cols>
  <sheetData>
    <row r="8" spans="1:27" ht="15" customHeight="1">
      <c r="A8" s="23"/>
      <c r="B8" s="125"/>
      <c r="C8" s="126"/>
      <c r="D8" s="126"/>
      <c r="E8" s="126"/>
      <c r="F8" s="126"/>
      <c r="G8" s="126"/>
      <c r="H8" s="127"/>
      <c r="I8" s="128" t="s">
        <v>44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8" t="s">
        <v>23</v>
      </c>
      <c r="W8" s="130"/>
      <c r="X8" s="131" t="s">
        <v>24</v>
      </c>
      <c r="Y8" s="132"/>
      <c r="Z8" s="128" t="s">
        <v>25</v>
      </c>
      <c r="AA8" s="130"/>
    </row>
    <row r="9" spans="1:27" ht="15" customHeight="1">
      <c r="A9" s="20" t="s">
        <v>13</v>
      </c>
      <c r="B9" s="114" t="s">
        <v>47</v>
      </c>
      <c r="C9" s="114"/>
      <c r="D9" s="114"/>
      <c r="E9" s="114"/>
      <c r="F9" s="114"/>
      <c r="G9" s="114"/>
      <c r="H9" s="127"/>
      <c r="I9" s="16" t="s">
        <v>101</v>
      </c>
      <c r="J9" s="115" t="s">
        <v>92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>
        <f>IF(P17="","",P17)</f>
      </c>
      <c r="W9" s="118"/>
      <c r="X9" s="119">
        <f>IF(J29="","",J29)</f>
      </c>
      <c r="Y9" s="120"/>
      <c r="Z9" s="117"/>
      <c r="AA9" s="118"/>
    </row>
    <row r="10" spans="1:27" ht="15" customHeight="1">
      <c r="A10" s="20" t="s">
        <v>42</v>
      </c>
      <c r="B10" s="122" t="s">
        <v>88</v>
      </c>
      <c r="C10" s="123"/>
      <c r="D10" s="123"/>
      <c r="E10" s="123"/>
      <c r="F10" s="123"/>
      <c r="G10" s="124"/>
      <c r="H10" s="127"/>
      <c r="I10" s="16" t="s">
        <v>57</v>
      </c>
      <c r="J10" s="115" t="s">
        <v>93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>
        <f>IF(P18="","",P18)</f>
      </c>
      <c r="W10" s="118"/>
      <c r="X10" s="119">
        <f>IF(N29="","",L29)</f>
      </c>
      <c r="Y10" s="120"/>
      <c r="Z10" s="117"/>
      <c r="AA10" s="118"/>
    </row>
    <row r="11" spans="1:27" ht="15" customHeight="1">
      <c r="A11" s="20" t="s">
        <v>0</v>
      </c>
      <c r="B11" s="114" t="s">
        <v>89</v>
      </c>
      <c r="C11" s="114"/>
      <c r="D11" s="114"/>
      <c r="E11" s="114"/>
      <c r="F11" s="114"/>
      <c r="G11" s="114"/>
      <c r="H11" s="127"/>
      <c r="I11" s="17" t="s">
        <v>96</v>
      </c>
      <c r="J11" s="115" t="s">
        <v>97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>
        <f>IF(P19="","",P19)</f>
      </c>
      <c r="W11" s="118"/>
      <c r="X11" s="119">
        <f>IF(N29="","",N29)</f>
      </c>
      <c r="Y11" s="120"/>
      <c r="Z11" s="117"/>
      <c r="AA11" s="118"/>
    </row>
    <row r="12" spans="1:27" ht="15" customHeight="1">
      <c r="A12" s="20" t="s">
        <v>1</v>
      </c>
      <c r="B12" s="121">
        <v>42189</v>
      </c>
      <c r="C12" s="114"/>
      <c r="D12" s="114"/>
      <c r="E12" s="114"/>
      <c r="F12" s="114"/>
      <c r="G12" s="114"/>
      <c r="H12" s="127"/>
      <c r="I12" s="17" t="s">
        <v>94</v>
      </c>
      <c r="J12" s="115" t="s">
        <v>95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7">
        <f>IF(P20="","",P20)</f>
      </c>
      <c r="W12" s="118"/>
      <c r="X12" s="119">
        <f>IF(P29="","",P29)</f>
      </c>
      <c r="Y12" s="120"/>
      <c r="Z12" s="117"/>
      <c r="AA12" s="118"/>
    </row>
    <row r="13" spans="1:27" ht="15" customHeight="1">
      <c r="A13" s="20" t="s">
        <v>12</v>
      </c>
      <c r="B13" s="114" t="s">
        <v>99</v>
      </c>
      <c r="C13" s="114"/>
      <c r="D13" s="114"/>
      <c r="E13" s="114"/>
      <c r="F13" s="114"/>
      <c r="G13" s="114"/>
      <c r="H13" s="127"/>
      <c r="I13" s="16"/>
      <c r="J13" s="115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7"/>
      <c r="W13" s="118"/>
      <c r="X13" s="119"/>
      <c r="Y13" s="120"/>
      <c r="Z13" s="117"/>
      <c r="AA13" s="118"/>
    </row>
    <row r="14" spans="1:27" ht="15" customHeight="1">
      <c r="A14" s="20" t="s">
        <v>2</v>
      </c>
      <c r="B14" s="114" t="s">
        <v>91</v>
      </c>
      <c r="C14" s="114"/>
      <c r="D14" s="114"/>
      <c r="E14" s="114"/>
      <c r="F14" s="114"/>
      <c r="G14" s="114"/>
      <c r="H14" s="127"/>
      <c r="I14" s="16"/>
      <c r="J14" s="115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>
        <f>IF(X22="","",X22)</f>
      </c>
      <c r="W14" s="118"/>
      <c r="X14" s="119">
        <f>IF(R29="","",R29)</f>
      </c>
      <c r="Y14" s="120"/>
      <c r="Z14" s="117"/>
      <c r="AA14" s="118"/>
    </row>
    <row r="15" spans="1:27" ht="1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0" ht="15" customHeight="1">
      <c r="A16" s="8"/>
      <c r="B16" s="7" t="s">
        <v>3</v>
      </c>
      <c r="C16" s="6" t="s">
        <v>4</v>
      </c>
      <c r="D16" s="7" t="s">
        <v>3</v>
      </c>
      <c r="E16" s="108"/>
      <c r="F16" s="87"/>
      <c r="G16" s="87"/>
      <c r="H16" s="109"/>
      <c r="I16" s="11" t="s">
        <v>3</v>
      </c>
      <c r="J16" s="12">
        <v>1</v>
      </c>
      <c r="K16" s="12">
        <v>2</v>
      </c>
      <c r="L16" s="12">
        <v>3</v>
      </c>
      <c r="M16" s="12">
        <v>4</v>
      </c>
      <c r="N16" s="12">
        <v>5</v>
      </c>
      <c r="O16" s="12">
        <v>6</v>
      </c>
      <c r="P16" s="110" t="s">
        <v>23</v>
      </c>
      <c r="Q16" s="111"/>
      <c r="R16" s="112"/>
      <c r="S16" s="26"/>
      <c r="T16" s="27"/>
    </row>
    <row r="17" spans="1:19" ht="15" customHeight="1">
      <c r="A17" s="19" t="s">
        <v>5</v>
      </c>
      <c r="B17" s="10" t="str">
        <f>IF(I9="","",I9)</f>
        <v>SG Sulz/Dornbirn</v>
      </c>
      <c r="C17" s="7" t="s">
        <v>6</v>
      </c>
      <c r="D17" s="24" t="str">
        <f>(IF(I12="","",I12))</f>
        <v>Dorlisheim 2</v>
      </c>
      <c r="E17" s="7"/>
      <c r="F17" s="7"/>
      <c r="G17" s="15"/>
      <c r="H17" s="101"/>
      <c r="I17" s="28" t="str">
        <f>(IF(I9="","",I9))</f>
        <v>SG Sulz/Dornbirn</v>
      </c>
      <c r="J17" s="29"/>
      <c r="K17" s="30"/>
      <c r="L17" s="29"/>
      <c r="M17" s="30"/>
      <c r="N17" s="30"/>
      <c r="O17" s="29"/>
      <c r="P17" s="80"/>
      <c r="Q17" s="82"/>
      <c r="R17" s="26"/>
      <c r="S17" s="27"/>
    </row>
    <row r="18" spans="1:19" ht="15" customHeight="1">
      <c r="A18" s="19" t="s">
        <v>7</v>
      </c>
      <c r="B18" s="10" t="str">
        <f>IF(I10="","",I10)</f>
        <v>Kissing</v>
      </c>
      <c r="C18" s="7" t="s">
        <v>6</v>
      </c>
      <c r="D18" s="24" t="str">
        <f>(IF(I11="","",I11))</f>
        <v>Männedorf</v>
      </c>
      <c r="E18" s="7"/>
      <c r="F18" s="7"/>
      <c r="G18" s="15"/>
      <c r="H18" s="101"/>
      <c r="I18" s="28" t="str">
        <f>(IF(I10="","",I10))</f>
        <v>Kissing</v>
      </c>
      <c r="J18" s="30"/>
      <c r="K18" s="29"/>
      <c r="L18" s="30"/>
      <c r="M18" s="29"/>
      <c r="N18" s="30"/>
      <c r="O18" s="29"/>
      <c r="P18" s="80"/>
      <c r="Q18" s="82"/>
      <c r="R18" s="26"/>
      <c r="S18" s="27"/>
    </row>
    <row r="19" spans="1:19" ht="15" customHeight="1">
      <c r="A19" s="19" t="s">
        <v>8</v>
      </c>
      <c r="B19" s="10" t="str">
        <f>IF(I9="","",I9)</f>
        <v>SG Sulz/Dornbirn</v>
      </c>
      <c r="C19" s="7" t="s">
        <v>6</v>
      </c>
      <c r="D19" s="24" t="str">
        <f>(IF(I11="","",I11))</f>
        <v>Männedorf</v>
      </c>
      <c r="E19" s="7"/>
      <c r="F19" s="7"/>
      <c r="G19" s="15"/>
      <c r="H19" s="101"/>
      <c r="I19" s="28" t="str">
        <f>(IF(I11="","",I11))</f>
        <v>Männedorf</v>
      </c>
      <c r="J19" s="30"/>
      <c r="K19" s="29"/>
      <c r="L19" s="29"/>
      <c r="M19" s="30"/>
      <c r="N19" s="29"/>
      <c r="O19" s="30"/>
      <c r="P19" s="80"/>
      <c r="Q19" s="82"/>
      <c r="R19" s="26"/>
      <c r="S19" s="27"/>
    </row>
    <row r="20" spans="1:19" ht="15" customHeight="1">
      <c r="A20" s="19" t="s">
        <v>9</v>
      </c>
      <c r="B20" s="10" t="str">
        <f>IF(I10="","",I10)</f>
        <v>Kissing</v>
      </c>
      <c r="C20" s="7" t="s">
        <v>6</v>
      </c>
      <c r="D20" s="24" t="str">
        <f>(IF(I12="","",I12))</f>
        <v>Dorlisheim 2</v>
      </c>
      <c r="E20" s="7"/>
      <c r="F20" s="7"/>
      <c r="G20" s="15"/>
      <c r="H20" s="101"/>
      <c r="I20" s="28" t="str">
        <f>(IF(I12="","",I12))</f>
        <v>Dorlisheim 2</v>
      </c>
      <c r="J20" s="59"/>
      <c r="K20" s="30"/>
      <c r="L20" s="30"/>
      <c r="M20" s="29"/>
      <c r="N20" s="29"/>
      <c r="O20" s="30"/>
      <c r="P20" s="80"/>
      <c r="Q20" s="82"/>
      <c r="R20" s="26"/>
      <c r="S20" s="27"/>
    </row>
    <row r="21" spans="1:9" ht="15" customHeight="1">
      <c r="A21" s="19" t="s">
        <v>10</v>
      </c>
      <c r="B21" s="10" t="str">
        <f>IF(I11="","",I11)</f>
        <v>Männedorf</v>
      </c>
      <c r="C21" s="7" t="s">
        <v>6</v>
      </c>
      <c r="D21" s="24" t="str">
        <f>IF(I12="","",I12)</f>
        <v>Dorlisheim 2</v>
      </c>
      <c r="E21" s="7"/>
      <c r="F21" s="7"/>
      <c r="G21" s="15"/>
      <c r="H21" s="101"/>
      <c r="I21" s="27"/>
    </row>
    <row r="22" spans="1:27" ht="15" customHeight="1">
      <c r="A22" s="19" t="s">
        <v>11</v>
      </c>
      <c r="B22" s="10" t="str">
        <f>IF(I9="","",I9)</f>
        <v>SG Sulz/Dornbirn</v>
      </c>
      <c r="C22" s="7" t="s">
        <v>6</v>
      </c>
      <c r="D22" s="24" t="str">
        <f>IF(I10="","",I10)</f>
        <v>Kissing</v>
      </c>
      <c r="E22" s="7"/>
      <c r="F22" s="7"/>
      <c r="G22" s="15"/>
      <c r="H22" s="99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113"/>
      <c r="Y22" s="113"/>
      <c r="Z22" s="27"/>
      <c r="AA22" s="27"/>
    </row>
    <row r="23" spans="1:25" ht="15" customHeight="1">
      <c r="A23" s="19"/>
      <c r="B23" s="10"/>
      <c r="C23" s="7"/>
      <c r="D23" s="24"/>
      <c r="E23" s="7"/>
      <c r="F23" s="7"/>
      <c r="G23" s="15"/>
      <c r="H23" s="101"/>
      <c r="I23" s="5"/>
      <c r="J23" s="102" t="s">
        <v>14</v>
      </c>
      <c r="K23" s="103"/>
      <c r="L23" s="102" t="s">
        <v>15</v>
      </c>
      <c r="M23" s="103"/>
      <c r="N23" s="102" t="s">
        <v>16</v>
      </c>
      <c r="O23" s="103"/>
      <c r="P23" s="102" t="s">
        <v>17</v>
      </c>
      <c r="Q23" s="103"/>
      <c r="R23" s="104"/>
      <c r="S23" s="105"/>
      <c r="T23" s="106"/>
      <c r="U23" s="106"/>
      <c r="V23" s="106"/>
      <c r="W23" s="106"/>
      <c r="X23" s="106"/>
      <c r="Y23" s="106"/>
    </row>
    <row r="24" spans="1:25" ht="15" customHeight="1">
      <c r="A24" s="19"/>
      <c r="B24" s="10"/>
      <c r="C24" s="7"/>
      <c r="D24" s="24"/>
      <c r="E24" s="7"/>
      <c r="F24" s="7"/>
      <c r="G24" s="7"/>
      <c r="H24" s="101"/>
      <c r="I24" s="18"/>
      <c r="J24" s="107" t="str">
        <f>IF(I9="","",I9)</f>
        <v>SG Sulz/Dornbirn</v>
      </c>
      <c r="K24" s="107"/>
      <c r="L24" s="107" t="s">
        <v>87</v>
      </c>
      <c r="M24" s="107"/>
      <c r="N24" s="107" t="str">
        <f>IF(I11="","",I11)</f>
        <v>Männedorf</v>
      </c>
      <c r="O24" s="107"/>
      <c r="P24" s="107" t="s">
        <v>98</v>
      </c>
      <c r="Q24" s="107"/>
      <c r="R24" s="95"/>
      <c r="S24" s="96"/>
      <c r="T24" s="106"/>
      <c r="U24" s="106"/>
      <c r="V24" s="106"/>
      <c r="W24" s="106"/>
      <c r="X24" s="106"/>
      <c r="Y24" s="106"/>
    </row>
    <row r="25" spans="1:25" ht="15" customHeight="1">
      <c r="A25" s="19"/>
      <c r="B25" s="10"/>
      <c r="C25" s="7"/>
      <c r="D25" s="24"/>
      <c r="E25" s="7"/>
      <c r="F25" s="7"/>
      <c r="G25" s="7"/>
      <c r="H25" s="101"/>
      <c r="I25" s="4" t="s">
        <v>18</v>
      </c>
      <c r="J25" s="12"/>
      <c r="K25" s="12"/>
      <c r="L25" s="12"/>
      <c r="M25" s="12"/>
      <c r="N25" s="12"/>
      <c r="O25" s="12"/>
      <c r="P25" s="12"/>
      <c r="Q25" s="12"/>
      <c r="R25" s="26"/>
      <c r="S25" s="27"/>
      <c r="T25" s="106"/>
      <c r="U25" s="106"/>
      <c r="V25" s="106"/>
      <c r="W25" s="106"/>
      <c r="X25" s="106"/>
      <c r="Y25" s="106"/>
    </row>
    <row r="26" spans="1:25" ht="15" customHeight="1">
      <c r="A26" s="19"/>
      <c r="B26" s="10"/>
      <c r="C26" s="7"/>
      <c r="D26" s="24"/>
      <c r="E26" s="7"/>
      <c r="F26" s="7"/>
      <c r="G26" s="7"/>
      <c r="H26" s="101"/>
      <c r="I26" s="4" t="s">
        <v>19</v>
      </c>
      <c r="J26" s="12"/>
      <c r="K26" s="12"/>
      <c r="L26" s="12"/>
      <c r="M26" s="12"/>
      <c r="N26" s="12"/>
      <c r="O26" s="12"/>
      <c r="P26" s="12"/>
      <c r="Q26" s="12"/>
      <c r="R26" s="26"/>
      <c r="S26" s="27"/>
      <c r="T26" s="106"/>
      <c r="U26" s="106"/>
      <c r="V26" s="106"/>
      <c r="W26" s="106"/>
      <c r="X26" s="106"/>
      <c r="Y26" s="106"/>
    </row>
    <row r="27" spans="1:25" ht="15" customHeight="1">
      <c r="A27" s="19"/>
      <c r="B27" s="10"/>
      <c r="C27" s="7"/>
      <c r="D27" s="24"/>
      <c r="E27" s="7"/>
      <c r="F27" s="7"/>
      <c r="G27" s="7"/>
      <c r="H27" s="101"/>
      <c r="I27" s="4" t="s">
        <v>20</v>
      </c>
      <c r="J27" s="12"/>
      <c r="K27" s="12"/>
      <c r="L27" s="12"/>
      <c r="M27" s="12"/>
      <c r="N27" s="12"/>
      <c r="O27" s="12"/>
      <c r="P27" s="12"/>
      <c r="Q27" s="12"/>
      <c r="R27" s="26"/>
      <c r="S27" s="27"/>
      <c r="T27" s="106"/>
      <c r="U27" s="106"/>
      <c r="V27" s="106"/>
      <c r="W27" s="106"/>
      <c r="X27" s="106"/>
      <c r="Y27" s="106"/>
    </row>
    <row r="28" spans="1:25" ht="15" customHeight="1">
      <c r="A28" s="19"/>
      <c r="B28" s="10"/>
      <c r="C28" s="7"/>
      <c r="D28" s="10"/>
      <c r="E28" s="7"/>
      <c r="F28" s="7"/>
      <c r="G28" s="7"/>
      <c r="H28" s="101"/>
      <c r="I28" s="4" t="s">
        <v>21</v>
      </c>
      <c r="J28" s="12"/>
      <c r="K28" s="12"/>
      <c r="L28" s="12"/>
      <c r="M28" s="12"/>
      <c r="N28" s="12"/>
      <c r="O28" s="12"/>
      <c r="P28" s="12"/>
      <c r="Q28" s="12"/>
      <c r="R28" s="26"/>
      <c r="S28" s="27"/>
      <c r="T28" s="106"/>
      <c r="U28" s="106"/>
      <c r="V28" s="106"/>
      <c r="W28" s="106"/>
      <c r="X28" s="106"/>
      <c r="Y28" s="106"/>
    </row>
    <row r="29" spans="1:25" ht="15" customHeight="1">
      <c r="A29" s="9"/>
      <c r="B29" s="10"/>
      <c r="C29" s="7"/>
      <c r="D29" s="10"/>
      <c r="E29" s="7"/>
      <c r="F29" s="7"/>
      <c r="G29" s="7"/>
      <c r="H29" s="101"/>
      <c r="I29" s="4" t="s">
        <v>22</v>
      </c>
      <c r="J29" s="97"/>
      <c r="K29" s="98"/>
      <c r="L29" s="97"/>
      <c r="M29" s="98"/>
      <c r="N29" s="97"/>
      <c r="O29" s="98"/>
      <c r="P29" s="97"/>
      <c r="Q29" s="98"/>
      <c r="R29" s="99"/>
      <c r="S29" s="100"/>
      <c r="T29" s="106"/>
      <c r="U29" s="106"/>
      <c r="V29" s="106"/>
      <c r="W29" s="106"/>
      <c r="X29" s="106"/>
      <c r="Y29" s="106"/>
    </row>
    <row r="30" spans="1:27" ht="1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</row>
    <row r="31" spans="1:27" ht="15" customHeight="1">
      <c r="A31" s="88" t="s">
        <v>41</v>
      </c>
      <c r="B31" s="89"/>
      <c r="C31" s="89"/>
      <c r="D31" s="89"/>
      <c r="E31" s="89"/>
      <c r="F31" s="89"/>
      <c r="G31" s="90"/>
      <c r="H31" s="79"/>
      <c r="I31" s="20" t="s">
        <v>43</v>
      </c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</row>
    <row r="32" spans="1:27" ht="15" customHeight="1">
      <c r="A32" s="9"/>
      <c r="B32" s="10"/>
      <c r="C32" s="7"/>
      <c r="D32" s="10"/>
      <c r="E32" s="7"/>
      <c r="F32" s="7"/>
      <c r="G32" s="7"/>
      <c r="H32" s="79"/>
      <c r="I32" s="20" t="s">
        <v>45</v>
      </c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</row>
    <row r="33" spans="1:27" ht="15" customHeight="1">
      <c r="A33" s="19" t="s">
        <v>39</v>
      </c>
      <c r="B33" s="10"/>
      <c r="C33" s="7" t="s">
        <v>6</v>
      </c>
      <c r="D33" s="10"/>
      <c r="E33" s="7"/>
      <c r="F33" s="7" t="s">
        <v>6</v>
      </c>
      <c r="G33" s="7"/>
      <c r="H33" s="94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5" customHeight="1">
      <c r="A34" s="19" t="s">
        <v>40</v>
      </c>
      <c r="B34" s="10"/>
      <c r="C34" s="7" t="s">
        <v>6</v>
      </c>
      <c r="D34" s="10"/>
      <c r="E34" s="7"/>
      <c r="F34" s="7" t="s">
        <v>6</v>
      </c>
      <c r="G34" s="7"/>
      <c r="H34" s="79"/>
      <c r="I34" s="22" t="s">
        <v>46</v>
      </c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</row>
    <row r="35" spans="1:27" ht="15" customHeight="1">
      <c r="A35" s="19" t="s">
        <v>39</v>
      </c>
      <c r="B35" s="10"/>
      <c r="C35" s="7" t="s">
        <v>6</v>
      </c>
      <c r="D35" s="10"/>
      <c r="E35" s="7"/>
      <c r="F35" s="7" t="s">
        <v>6</v>
      </c>
      <c r="G35" s="7"/>
      <c r="H35" s="79"/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</row>
    <row r="36" spans="1:27" ht="15" customHeight="1">
      <c r="A36" s="19" t="s">
        <v>40</v>
      </c>
      <c r="B36" s="10"/>
      <c r="C36" s="7" t="s">
        <v>6</v>
      </c>
      <c r="D36" s="10"/>
      <c r="E36" s="7"/>
      <c r="F36" s="7" t="s">
        <v>6</v>
      </c>
      <c r="G36" s="7"/>
      <c r="H36" s="79"/>
      <c r="I36" s="8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5"/>
    </row>
  </sheetData>
  <sheetProtection/>
  <mergeCells count="72">
    <mergeCell ref="H34:H36"/>
    <mergeCell ref="J34:AA34"/>
    <mergeCell ref="I35:AA35"/>
    <mergeCell ref="I36:AA36"/>
    <mergeCell ref="A30:AA30"/>
    <mergeCell ref="A31:G31"/>
    <mergeCell ref="H31:H32"/>
    <mergeCell ref="J31:AA31"/>
    <mergeCell ref="J32:AA32"/>
    <mergeCell ref="H33:AA33"/>
    <mergeCell ref="T23:Y29"/>
    <mergeCell ref="J24:K24"/>
    <mergeCell ref="L24:M24"/>
    <mergeCell ref="N24:O24"/>
    <mergeCell ref="P24:Q24"/>
    <mergeCell ref="R24:S24"/>
    <mergeCell ref="J29:K29"/>
    <mergeCell ref="L29:M29"/>
    <mergeCell ref="N29:O29"/>
    <mergeCell ref="P29:Q29"/>
    <mergeCell ref="H23:H29"/>
    <mergeCell ref="J23:K23"/>
    <mergeCell ref="L23:M23"/>
    <mergeCell ref="N23:O23"/>
    <mergeCell ref="P23:Q23"/>
    <mergeCell ref="R23:S23"/>
    <mergeCell ref="R29:S29"/>
    <mergeCell ref="A15:AA15"/>
    <mergeCell ref="E16:H16"/>
    <mergeCell ref="P16:R16"/>
    <mergeCell ref="H17:H22"/>
    <mergeCell ref="P17:Q17"/>
    <mergeCell ref="P18:Q18"/>
    <mergeCell ref="P19:Q19"/>
    <mergeCell ref="P20:Q20"/>
    <mergeCell ref="X22:Y22"/>
    <mergeCell ref="B13:G13"/>
    <mergeCell ref="J13:U13"/>
    <mergeCell ref="V13:W13"/>
    <mergeCell ref="X13:Y13"/>
    <mergeCell ref="Z13:AA13"/>
    <mergeCell ref="B14:G14"/>
    <mergeCell ref="J14:U14"/>
    <mergeCell ref="V14:W14"/>
    <mergeCell ref="X14:Y14"/>
    <mergeCell ref="Z14:AA14"/>
    <mergeCell ref="B11:G11"/>
    <mergeCell ref="J11:U11"/>
    <mergeCell ref="V11:W11"/>
    <mergeCell ref="X11:Y11"/>
    <mergeCell ref="Z11:AA11"/>
    <mergeCell ref="B12:G12"/>
    <mergeCell ref="J12:U12"/>
    <mergeCell ref="V12:W12"/>
    <mergeCell ref="X12:Y12"/>
    <mergeCell ref="Z12:AA12"/>
    <mergeCell ref="Z9:AA9"/>
    <mergeCell ref="B10:G10"/>
    <mergeCell ref="J10:U10"/>
    <mergeCell ref="V10:W10"/>
    <mergeCell ref="X10:Y10"/>
    <mergeCell ref="Z10:AA10"/>
    <mergeCell ref="B8:G8"/>
    <mergeCell ref="H8:H14"/>
    <mergeCell ref="I8:U8"/>
    <mergeCell ref="V8:W8"/>
    <mergeCell ref="X8:Y8"/>
    <mergeCell ref="Z8:AA8"/>
    <mergeCell ref="B9:G9"/>
    <mergeCell ref="J9:U9"/>
    <mergeCell ref="V9:W9"/>
    <mergeCell ref="X9:Y9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AA40"/>
  <sheetViews>
    <sheetView zoomScale="80" zoomScaleNormal="80" zoomScalePageLayoutView="0" workbookViewId="0" topLeftCell="A1">
      <selection activeCell="T23" sqref="T23:Y29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2" width="3.28125" style="0" customWidth="1"/>
    <col min="23" max="23" width="2.57421875" style="0" customWidth="1"/>
    <col min="24" max="24" width="5.57421875" style="0" customWidth="1"/>
    <col min="25" max="25" width="0.13671875" style="0" hidden="1" customWidth="1"/>
    <col min="26" max="27" width="3.28125" style="0" customWidth="1"/>
  </cols>
  <sheetData>
    <row r="1" ht="12.75"/>
    <row r="2" ht="12.75"/>
    <row r="3" ht="12.75"/>
    <row r="4" ht="12.75"/>
    <row r="5" ht="12.75"/>
    <row r="6" ht="12.75"/>
    <row r="7" ht="12.75"/>
    <row r="8" spans="1:27" ht="15" customHeight="1">
      <c r="A8" s="23"/>
      <c r="B8" s="125"/>
      <c r="C8" s="126"/>
      <c r="D8" s="126"/>
      <c r="E8" s="126"/>
      <c r="F8" s="126"/>
      <c r="G8" s="126"/>
      <c r="H8" s="127"/>
      <c r="I8" s="128" t="s">
        <v>44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8" t="s">
        <v>23</v>
      </c>
      <c r="W8" s="130"/>
      <c r="X8" s="131" t="s">
        <v>24</v>
      </c>
      <c r="Y8" s="132"/>
      <c r="Z8" s="128" t="s">
        <v>25</v>
      </c>
      <c r="AA8" s="130"/>
    </row>
    <row r="9" spans="1:27" ht="15" customHeight="1">
      <c r="A9" s="20" t="s">
        <v>13</v>
      </c>
      <c r="B9" s="114" t="s">
        <v>47</v>
      </c>
      <c r="C9" s="114"/>
      <c r="D9" s="114"/>
      <c r="E9" s="114"/>
      <c r="F9" s="114"/>
      <c r="G9" s="114"/>
      <c r="H9" s="127"/>
      <c r="I9" s="16" t="s">
        <v>108</v>
      </c>
      <c r="J9" s="11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>
        <f>IF(P17="","",P17)</f>
      </c>
      <c r="W9" s="118"/>
      <c r="X9" s="119">
        <f>IF(J29="","",J29)</f>
      </c>
      <c r="Y9" s="120"/>
      <c r="Z9" s="117"/>
      <c r="AA9" s="118"/>
    </row>
    <row r="10" spans="1:27" ht="15" customHeight="1">
      <c r="A10" s="20" t="s">
        <v>42</v>
      </c>
      <c r="B10" s="122" t="s">
        <v>88</v>
      </c>
      <c r="C10" s="123"/>
      <c r="D10" s="123"/>
      <c r="E10" s="123"/>
      <c r="F10" s="123"/>
      <c r="G10" s="124"/>
      <c r="H10" s="127"/>
      <c r="I10" s="16" t="s">
        <v>109</v>
      </c>
      <c r="J10" s="115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>
        <f>IF(P18="","",P18)</f>
      </c>
      <c r="W10" s="118"/>
      <c r="X10" s="119">
        <f>IF(N29="","",L29)</f>
      </c>
      <c r="Y10" s="120"/>
      <c r="Z10" s="117"/>
      <c r="AA10" s="118"/>
    </row>
    <row r="11" spans="1:27" ht="15" customHeight="1">
      <c r="A11" s="20" t="s">
        <v>0</v>
      </c>
      <c r="B11" s="114" t="s">
        <v>89</v>
      </c>
      <c r="C11" s="114"/>
      <c r="D11" s="114"/>
      <c r="E11" s="114"/>
      <c r="F11" s="114"/>
      <c r="G11" s="114"/>
      <c r="H11" s="127"/>
      <c r="I11" s="17" t="s">
        <v>110</v>
      </c>
      <c r="J11" s="115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>
        <f>IF(P19="","",P19)</f>
      </c>
      <c r="W11" s="118"/>
      <c r="X11" s="119">
        <f>IF(N29="","",N29)</f>
      </c>
      <c r="Y11" s="120"/>
      <c r="Z11" s="117"/>
      <c r="AA11" s="118"/>
    </row>
    <row r="12" spans="1:27" ht="15" customHeight="1">
      <c r="A12" s="20" t="s">
        <v>1</v>
      </c>
      <c r="B12" s="121">
        <v>42189</v>
      </c>
      <c r="C12" s="114"/>
      <c r="D12" s="114"/>
      <c r="E12" s="114"/>
      <c r="F12" s="114"/>
      <c r="G12" s="114"/>
      <c r="H12" s="127"/>
      <c r="I12" s="17" t="s">
        <v>111</v>
      </c>
      <c r="J12" s="115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7">
        <f>IF(P20="","",P20)</f>
      </c>
      <c r="W12" s="118"/>
      <c r="X12" s="119">
        <f>IF(P29="","",P29)</f>
      </c>
      <c r="Y12" s="120"/>
      <c r="Z12" s="117"/>
      <c r="AA12" s="118"/>
    </row>
    <row r="13" spans="1:27" ht="15" customHeight="1">
      <c r="A13" s="20" t="s">
        <v>12</v>
      </c>
      <c r="B13" s="114" t="s">
        <v>99</v>
      </c>
      <c r="C13" s="114"/>
      <c r="D13" s="114"/>
      <c r="E13" s="114"/>
      <c r="F13" s="114"/>
      <c r="G13" s="114"/>
      <c r="H13" s="127"/>
      <c r="I13" s="16"/>
      <c r="J13" s="115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7"/>
      <c r="W13" s="118"/>
      <c r="X13" s="119"/>
      <c r="Y13" s="120"/>
      <c r="Z13" s="117"/>
      <c r="AA13" s="118"/>
    </row>
    <row r="14" spans="1:27" ht="15" customHeight="1">
      <c r="A14" s="20" t="s">
        <v>2</v>
      </c>
      <c r="B14" s="114" t="s">
        <v>102</v>
      </c>
      <c r="C14" s="114"/>
      <c r="D14" s="114"/>
      <c r="E14" s="114"/>
      <c r="F14" s="114"/>
      <c r="G14" s="114"/>
      <c r="H14" s="127"/>
      <c r="I14" s="16"/>
      <c r="J14" s="115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>
        <f>IF(X22="","",X22)</f>
      </c>
      <c r="W14" s="118"/>
      <c r="X14" s="119">
        <f>IF(R29="","",R29)</f>
      </c>
      <c r="Y14" s="120"/>
      <c r="Z14" s="117"/>
      <c r="AA14" s="118"/>
    </row>
    <row r="15" spans="1:27" ht="1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0" ht="15" customHeight="1">
      <c r="A16" s="8"/>
      <c r="B16" s="7" t="s">
        <v>3</v>
      </c>
      <c r="C16" s="6" t="s">
        <v>4</v>
      </c>
      <c r="D16" s="7" t="s">
        <v>3</v>
      </c>
      <c r="E16" s="108"/>
      <c r="F16" s="87"/>
      <c r="G16" s="87"/>
      <c r="H16" s="109"/>
      <c r="I16" s="11" t="s">
        <v>3</v>
      </c>
      <c r="J16" s="12">
        <v>1</v>
      </c>
      <c r="K16" s="12">
        <v>2</v>
      </c>
      <c r="L16" s="12">
        <v>3</v>
      </c>
      <c r="M16" s="12">
        <v>4</v>
      </c>
      <c r="N16" s="12">
        <v>5</v>
      </c>
      <c r="O16" s="12">
        <v>6</v>
      </c>
      <c r="P16" s="110" t="s">
        <v>23</v>
      </c>
      <c r="Q16" s="111"/>
      <c r="R16" s="112"/>
      <c r="S16" s="26"/>
      <c r="T16" s="27"/>
    </row>
    <row r="17" spans="1:19" ht="15" customHeight="1">
      <c r="A17" s="19" t="s">
        <v>5</v>
      </c>
      <c r="B17" s="10" t="str">
        <f>IF(I9="","",I9)</f>
        <v>1. Gr. A</v>
      </c>
      <c r="C17" s="7" t="s">
        <v>6</v>
      </c>
      <c r="D17" s="24" t="str">
        <f>(IF(I12="","",I12))</f>
        <v>2. Gr. A</v>
      </c>
      <c r="E17" s="7"/>
      <c r="F17" s="7"/>
      <c r="G17" s="15"/>
      <c r="H17" s="101"/>
      <c r="I17" s="28" t="str">
        <f>(IF(I9="","",I9))</f>
        <v>1. Gr. A</v>
      </c>
      <c r="J17" s="29"/>
      <c r="K17" s="30"/>
      <c r="L17" s="29"/>
      <c r="M17" s="30"/>
      <c r="N17" s="30"/>
      <c r="O17" s="29"/>
      <c r="P17" s="80"/>
      <c r="Q17" s="82"/>
      <c r="R17" s="26"/>
      <c r="S17" s="27"/>
    </row>
    <row r="18" spans="1:19" ht="15" customHeight="1">
      <c r="A18" s="19" t="s">
        <v>7</v>
      </c>
      <c r="B18" s="10" t="str">
        <f>IF(I10="","",I10)</f>
        <v>1. Gr. B</v>
      </c>
      <c r="C18" s="7" t="s">
        <v>6</v>
      </c>
      <c r="D18" s="24" t="str">
        <f>(IF(I11="","",I11))</f>
        <v>2. Gr. B</v>
      </c>
      <c r="E18" s="7"/>
      <c r="F18" s="7"/>
      <c r="G18" s="15"/>
      <c r="H18" s="101"/>
      <c r="I18" s="28" t="str">
        <f>(IF(I10="","",I10))</f>
        <v>1. Gr. B</v>
      </c>
      <c r="J18" s="30"/>
      <c r="K18" s="29"/>
      <c r="L18" s="30"/>
      <c r="M18" s="29"/>
      <c r="N18" s="30"/>
      <c r="O18" s="29"/>
      <c r="P18" s="80"/>
      <c r="Q18" s="82"/>
      <c r="R18" s="26"/>
      <c r="S18" s="27"/>
    </row>
    <row r="19" spans="1:19" ht="15" customHeight="1">
      <c r="A19" s="19" t="s">
        <v>8</v>
      </c>
      <c r="B19" s="10" t="str">
        <f>IF(I9="","",I9)</f>
        <v>1. Gr. A</v>
      </c>
      <c r="C19" s="7" t="s">
        <v>6</v>
      </c>
      <c r="D19" s="24" t="str">
        <f>(IF(I11="","",I11))</f>
        <v>2. Gr. B</v>
      </c>
      <c r="E19" s="7"/>
      <c r="F19" s="7"/>
      <c r="G19" s="15"/>
      <c r="H19" s="101"/>
      <c r="I19" s="28" t="str">
        <f>(IF(I11="","",I11))</f>
        <v>2. Gr. B</v>
      </c>
      <c r="J19" s="30"/>
      <c r="K19" s="29"/>
      <c r="L19" s="29"/>
      <c r="M19" s="30"/>
      <c r="N19" s="29"/>
      <c r="O19" s="30"/>
      <c r="P19" s="80"/>
      <c r="Q19" s="82"/>
      <c r="R19" s="26"/>
      <c r="S19" s="27"/>
    </row>
    <row r="20" spans="1:19" ht="15" customHeight="1">
      <c r="A20" s="19" t="s">
        <v>9</v>
      </c>
      <c r="B20" s="10" t="str">
        <f>IF(I10="","",I10)</f>
        <v>1. Gr. B</v>
      </c>
      <c r="C20" s="7" t="s">
        <v>6</v>
      </c>
      <c r="D20" s="24" t="str">
        <f>(IF(I12="","",I12))</f>
        <v>2. Gr. A</v>
      </c>
      <c r="E20" s="7"/>
      <c r="F20" s="7"/>
      <c r="G20" s="15"/>
      <c r="H20" s="101"/>
      <c r="I20" s="28" t="str">
        <f>(IF(I12="","",I12))</f>
        <v>2. Gr. A</v>
      </c>
      <c r="J20" s="59"/>
      <c r="K20" s="30"/>
      <c r="L20" s="30"/>
      <c r="M20" s="29"/>
      <c r="N20" s="29"/>
      <c r="O20" s="30"/>
      <c r="P20" s="80"/>
      <c r="Q20" s="82"/>
      <c r="R20" s="26"/>
      <c r="S20" s="27"/>
    </row>
    <row r="21" spans="1:9" ht="15" customHeight="1">
      <c r="A21" s="19" t="s">
        <v>10</v>
      </c>
      <c r="B21" s="10" t="str">
        <f>IF(I11="","",I11)</f>
        <v>2. Gr. B</v>
      </c>
      <c r="C21" s="7" t="s">
        <v>6</v>
      </c>
      <c r="D21" s="24" t="str">
        <f>IF(I12="","",I12)</f>
        <v>2. Gr. A</v>
      </c>
      <c r="E21" s="7"/>
      <c r="F21" s="7"/>
      <c r="G21" s="15"/>
      <c r="H21" s="101"/>
      <c r="I21" s="27"/>
    </row>
    <row r="22" spans="1:27" ht="15" customHeight="1">
      <c r="A22" s="19" t="s">
        <v>11</v>
      </c>
      <c r="B22" s="10" t="str">
        <f>IF(I9="","",I9)</f>
        <v>1. Gr. A</v>
      </c>
      <c r="C22" s="7" t="s">
        <v>6</v>
      </c>
      <c r="D22" s="24" t="str">
        <f>IF(I10="","",I10)</f>
        <v>1. Gr. B</v>
      </c>
      <c r="E22" s="7"/>
      <c r="F22" s="7"/>
      <c r="G22" s="15"/>
      <c r="H22" s="99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113"/>
      <c r="Y22" s="113"/>
      <c r="Z22" s="27"/>
      <c r="AA22" s="27"/>
    </row>
    <row r="23" spans="1:25" ht="15" customHeight="1">
      <c r="A23" s="19"/>
      <c r="B23" s="10"/>
      <c r="C23" s="7"/>
      <c r="D23" s="24"/>
      <c r="E23" s="7"/>
      <c r="F23" s="7"/>
      <c r="G23" s="15"/>
      <c r="H23" s="101"/>
      <c r="I23" s="5"/>
      <c r="J23" s="102" t="s">
        <v>14</v>
      </c>
      <c r="K23" s="103"/>
      <c r="L23" s="102" t="s">
        <v>15</v>
      </c>
      <c r="M23" s="103"/>
      <c r="N23" s="102" t="s">
        <v>16</v>
      </c>
      <c r="O23" s="103"/>
      <c r="P23" s="102" t="s">
        <v>17</v>
      </c>
      <c r="Q23" s="103"/>
      <c r="R23" s="104"/>
      <c r="S23" s="105"/>
      <c r="T23" s="106"/>
      <c r="U23" s="106"/>
      <c r="V23" s="106"/>
      <c r="W23" s="106"/>
      <c r="X23" s="106"/>
      <c r="Y23" s="106"/>
    </row>
    <row r="24" spans="1:25" ht="15" customHeight="1">
      <c r="A24" s="19"/>
      <c r="B24" s="10"/>
      <c r="C24" s="7"/>
      <c r="D24" s="24"/>
      <c r="E24" s="7"/>
      <c r="F24" s="7"/>
      <c r="G24" s="7"/>
      <c r="H24" s="101"/>
      <c r="I24" s="18"/>
      <c r="J24" s="107" t="str">
        <f>IF(I9="","",I9)</f>
        <v>1. Gr. A</v>
      </c>
      <c r="K24" s="107"/>
      <c r="L24" s="107" t="s">
        <v>87</v>
      </c>
      <c r="M24" s="107"/>
      <c r="N24" s="107" t="str">
        <f>IF(I11="","",I11)</f>
        <v>2. Gr. B</v>
      </c>
      <c r="O24" s="107"/>
      <c r="P24" s="107" t="str">
        <f>IF(I12="","",I12)</f>
        <v>2. Gr. A</v>
      </c>
      <c r="Q24" s="107"/>
      <c r="R24" s="95"/>
      <c r="S24" s="96"/>
      <c r="T24" s="106"/>
      <c r="U24" s="106"/>
      <c r="V24" s="106"/>
      <c r="W24" s="106"/>
      <c r="X24" s="106"/>
      <c r="Y24" s="106"/>
    </row>
    <row r="25" spans="1:25" ht="15" customHeight="1">
      <c r="A25" s="19"/>
      <c r="B25" s="10"/>
      <c r="C25" s="7"/>
      <c r="D25" s="24"/>
      <c r="E25" s="7"/>
      <c r="F25" s="7"/>
      <c r="G25" s="7"/>
      <c r="H25" s="101"/>
      <c r="I25" s="4" t="s">
        <v>18</v>
      </c>
      <c r="J25" s="12"/>
      <c r="K25" s="12"/>
      <c r="L25" s="12"/>
      <c r="M25" s="12"/>
      <c r="N25" s="12"/>
      <c r="O25" s="12"/>
      <c r="P25" s="12"/>
      <c r="Q25" s="12"/>
      <c r="R25" s="26"/>
      <c r="S25" s="27"/>
      <c r="T25" s="106"/>
      <c r="U25" s="106"/>
      <c r="V25" s="106"/>
      <c r="W25" s="106"/>
      <c r="X25" s="106"/>
      <c r="Y25" s="106"/>
    </row>
    <row r="26" spans="1:25" ht="15" customHeight="1">
      <c r="A26" s="19"/>
      <c r="B26" s="10"/>
      <c r="C26" s="7"/>
      <c r="D26" s="24"/>
      <c r="E26" s="7"/>
      <c r="F26" s="7"/>
      <c r="G26" s="7"/>
      <c r="H26" s="101"/>
      <c r="I26" s="4" t="s">
        <v>19</v>
      </c>
      <c r="J26" s="12"/>
      <c r="K26" s="12"/>
      <c r="L26" s="12"/>
      <c r="M26" s="12"/>
      <c r="N26" s="12"/>
      <c r="O26" s="12"/>
      <c r="P26" s="12"/>
      <c r="Q26" s="12"/>
      <c r="R26" s="26"/>
      <c r="S26" s="27"/>
      <c r="T26" s="106"/>
      <c r="U26" s="106"/>
      <c r="V26" s="106"/>
      <c r="W26" s="106"/>
      <c r="X26" s="106"/>
      <c r="Y26" s="106"/>
    </row>
    <row r="27" spans="1:25" ht="15" customHeight="1">
      <c r="A27" s="19"/>
      <c r="B27" s="10"/>
      <c r="C27" s="7"/>
      <c r="D27" s="24"/>
      <c r="E27" s="7"/>
      <c r="F27" s="7"/>
      <c r="G27" s="7"/>
      <c r="H27" s="101"/>
      <c r="I27" s="4" t="s">
        <v>20</v>
      </c>
      <c r="J27" s="12"/>
      <c r="K27" s="12"/>
      <c r="L27" s="12"/>
      <c r="M27" s="12"/>
      <c r="N27" s="12"/>
      <c r="O27" s="12"/>
      <c r="P27" s="12"/>
      <c r="Q27" s="12"/>
      <c r="R27" s="26"/>
      <c r="S27" s="27"/>
      <c r="T27" s="106"/>
      <c r="U27" s="106"/>
      <c r="V27" s="106"/>
      <c r="W27" s="106"/>
      <c r="X27" s="106"/>
      <c r="Y27" s="106"/>
    </row>
    <row r="28" spans="1:25" ht="15" customHeight="1">
      <c r="A28" s="19"/>
      <c r="B28" s="10"/>
      <c r="C28" s="7"/>
      <c r="D28" s="10"/>
      <c r="E28" s="7"/>
      <c r="F28" s="7"/>
      <c r="G28" s="7"/>
      <c r="H28" s="101"/>
      <c r="I28" s="4" t="s">
        <v>21</v>
      </c>
      <c r="J28" s="12"/>
      <c r="K28" s="12"/>
      <c r="L28" s="12"/>
      <c r="M28" s="12"/>
      <c r="N28" s="12"/>
      <c r="O28" s="12"/>
      <c r="P28" s="12"/>
      <c r="Q28" s="12"/>
      <c r="R28" s="26"/>
      <c r="S28" s="27"/>
      <c r="T28" s="106"/>
      <c r="U28" s="106"/>
      <c r="V28" s="106"/>
      <c r="W28" s="106"/>
      <c r="X28" s="106"/>
      <c r="Y28" s="106"/>
    </row>
    <row r="29" spans="1:25" ht="15" customHeight="1">
      <c r="A29" s="9"/>
      <c r="B29" s="10"/>
      <c r="C29" s="7"/>
      <c r="D29" s="10"/>
      <c r="E29" s="7"/>
      <c r="F29" s="7"/>
      <c r="G29" s="7"/>
      <c r="H29" s="101"/>
      <c r="I29" s="4" t="s">
        <v>22</v>
      </c>
      <c r="J29" s="97"/>
      <c r="K29" s="98"/>
      <c r="L29" s="97"/>
      <c r="M29" s="98"/>
      <c r="N29" s="97"/>
      <c r="O29" s="98"/>
      <c r="P29" s="97"/>
      <c r="Q29" s="98"/>
      <c r="R29" s="99"/>
      <c r="S29" s="100"/>
      <c r="T29" s="106"/>
      <c r="U29" s="106"/>
      <c r="V29" s="106"/>
      <c r="W29" s="106"/>
      <c r="X29" s="106"/>
      <c r="Y29" s="106"/>
    </row>
    <row r="30" spans="1:27" ht="1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</row>
    <row r="31" spans="1:27" ht="15" customHeight="1">
      <c r="A31" s="88" t="s">
        <v>41</v>
      </c>
      <c r="B31" s="89"/>
      <c r="C31" s="89"/>
      <c r="D31" s="89"/>
      <c r="E31" s="89"/>
      <c r="F31" s="89"/>
      <c r="G31" s="90"/>
      <c r="H31" s="79"/>
      <c r="I31" s="20" t="s">
        <v>43</v>
      </c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</row>
    <row r="32" spans="1:27" ht="15" customHeight="1">
      <c r="A32" s="9"/>
      <c r="B32" s="10"/>
      <c r="C32" s="7"/>
      <c r="D32" s="10"/>
      <c r="E32" s="7"/>
      <c r="F32" s="7"/>
      <c r="G32" s="7"/>
      <c r="H32" s="79"/>
      <c r="I32" s="20" t="s">
        <v>45</v>
      </c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</row>
    <row r="33" spans="1:27" ht="15" customHeight="1">
      <c r="A33" s="19" t="s">
        <v>39</v>
      </c>
      <c r="B33" s="10"/>
      <c r="C33" s="7" t="s">
        <v>6</v>
      </c>
      <c r="D33" s="10"/>
      <c r="E33" s="7"/>
      <c r="F33" s="7" t="s">
        <v>6</v>
      </c>
      <c r="G33" s="7"/>
      <c r="H33" s="94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5" customHeight="1">
      <c r="A34" s="19" t="s">
        <v>40</v>
      </c>
      <c r="B34" s="10"/>
      <c r="C34" s="7" t="s">
        <v>6</v>
      </c>
      <c r="D34" s="10"/>
      <c r="E34" s="7"/>
      <c r="F34" s="7" t="s">
        <v>6</v>
      </c>
      <c r="G34" s="7"/>
      <c r="H34" s="79"/>
      <c r="I34" s="22" t="s">
        <v>46</v>
      </c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</row>
    <row r="35" spans="1:27" ht="15" customHeight="1">
      <c r="A35" s="19" t="s">
        <v>39</v>
      </c>
      <c r="B35" s="10"/>
      <c r="C35" s="7" t="s">
        <v>6</v>
      </c>
      <c r="D35" s="10"/>
      <c r="E35" s="7"/>
      <c r="F35" s="7" t="s">
        <v>6</v>
      </c>
      <c r="G35" s="7"/>
      <c r="H35" s="79"/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</row>
    <row r="36" spans="1:27" ht="15" customHeight="1">
      <c r="A36" s="19" t="s">
        <v>40</v>
      </c>
      <c r="B36" s="10"/>
      <c r="C36" s="7" t="s">
        <v>6</v>
      </c>
      <c r="D36" s="10"/>
      <c r="E36" s="7"/>
      <c r="F36" s="7" t="s">
        <v>6</v>
      </c>
      <c r="G36" s="7"/>
      <c r="H36" s="79"/>
      <c r="I36" s="8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5"/>
    </row>
    <row r="37" spans="1:27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</sheetData>
  <sheetProtection/>
  <mergeCells count="73">
    <mergeCell ref="H34:H36"/>
    <mergeCell ref="J34:AA34"/>
    <mergeCell ref="I35:AA35"/>
    <mergeCell ref="I36:AA36"/>
    <mergeCell ref="A37:AA40"/>
    <mergeCell ref="A30:AA30"/>
    <mergeCell ref="A31:G31"/>
    <mergeCell ref="H31:H32"/>
    <mergeCell ref="J31:AA31"/>
    <mergeCell ref="J32:AA32"/>
    <mergeCell ref="H33:AA33"/>
    <mergeCell ref="T23:Y29"/>
    <mergeCell ref="J24:K24"/>
    <mergeCell ref="L24:M24"/>
    <mergeCell ref="N24:O24"/>
    <mergeCell ref="P24:Q24"/>
    <mergeCell ref="R24:S24"/>
    <mergeCell ref="J29:K29"/>
    <mergeCell ref="L29:M29"/>
    <mergeCell ref="N29:O29"/>
    <mergeCell ref="P29:Q29"/>
    <mergeCell ref="H23:H29"/>
    <mergeCell ref="J23:K23"/>
    <mergeCell ref="L23:M23"/>
    <mergeCell ref="N23:O23"/>
    <mergeCell ref="P23:Q23"/>
    <mergeCell ref="R23:S23"/>
    <mergeCell ref="R29:S29"/>
    <mergeCell ref="A15:AA15"/>
    <mergeCell ref="E16:H16"/>
    <mergeCell ref="P16:R16"/>
    <mergeCell ref="H17:H22"/>
    <mergeCell ref="P17:Q17"/>
    <mergeCell ref="P18:Q18"/>
    <mergeCell ref="P19:Q19"/>
    <mergeCell ref="P20:Q20"/>
    <mergeCell ref="X22:Y22"/>
    <mergeCell ref="B13:G13"/>
    <mergeCell ref="J13:U13"/>
    <mergeCell ref="V13:W13"/>
    <mergeCell ref="X13:Y13"/>
    <mergeCell ref="Z13:AA13"/>
    <mergeCell ref="B14:G14"/>
    <mergeCell ref="J14:U14"/>
    <mergeCell ref="V14:W14"/>
    <mergeCell ref="X14:Y14"/>
    <mergeCell ref="Z14:AA14"/>
    <mergeCell ref="B11:G11"/>
    <mergeCell ref="J11:U11"/>
    <mergeCell ref="V11:W11"/>
    <mergeCell ref="X11:Y11"/>
    <mergeCell ref="Z11:AA11"/>
    <mergeCell ref="B12:G12"/>
    <mergeCell ref="J12:U12"/>
    <mergeCell ref="V12:W12"/>
    <mergeCell ref="X12:Y12"/>
    <mergeCell ref="Z12:AA12"/>
    <mergeCell ref="Z9:AA9"/>
    <mergeCell ref="B10:G10"/>
    <mergeCell ref="J10:U10"/>
    <mergeCell ref="V10:W10"/>
    <mergeCell ref="X10:Y10"/>
    <mergeCell ref="Z10:AA10"/>
    <mergeCell ref="B8:G8"/>
    <mergeCell ref="H8:H14"/>
    <mergeCell ref="I8:U8"/>
    <mergeCell ref="V8:W8"/>
    <mergeCell ref="X8:Y8"/>
    <mergeCell ref="Z8:AA8"/>
    <mergeCell ref="B9:G9"/>
    <mergeCell ref="J9:U9"/>
    <mergeCell ref="V9:W9"/>
    <mergeCell ref="X9:Y9"/>
  </mergeCell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AA40"/>
  <sheetViews>
    <sheetView zoomScale="80" zoomScaleNormal="80" zoomScalePageLayoutView="0" workbookViewId="0" topLeftCell="A1">
      <selection activeCell="J28" sqref="J28:Q29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2" width="3.28125" style="0" customWidth="1"/>
    <col min="23" max="23" width="2.57421875" style="0" customWidth="1"/>
    <col min="24" max="24" width="5.57421875" style="0" customWidth="1"/>
    <col min="25" max="25" width="0.13671875" style="0" hidden="1" customWidth="1"/>
    <col min="26" max="27" width="3.28125" style="0" customWidth="1"/>
  </cols>
  <sheetData>
    <row r="8" spans="1:27" ht="15" customHeight="1">
      <c r="A8" s="23"/>
      <c r="B8" s="125"/>
      <c r="C8" s="126"/>
      <c r="D8" s="126"/>
      <c r="E8" s="126"/>
      <c r="F8" s="126"/>
      <c r="G8" s="126"/>
      <c r="H8" s="127"/>
      <c r="I8" s="128" t="s">
        <v>44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8" t="s">
        <v>23</v>
      </c>
      <c r="W8" s="130"/>
      <c r="X8" s="131" t="s">
        <v>24</v>
      </c>
      <c r="Y8" s="132"/>
      <c r="Z8" s="128" t="s">
        <v>25</v>
      </c>
      <c r="AA8" s="130"/>
    </row>
    <row r="9" spans="1:27" ht="15" customHeight="1">
      <c r="A9" s="20" t="s">
        <v>13</v>
      </c>
      <c r="B9" s="114" t="s">
        <v>47</v>
      </c>
      <c r="C9" s="114"/>
      <c r="D9" s="114"/>
      <c r="E9" s="114"/>
      <c r="F9" s="114"/>
      <c r="G9" s="114"/>
      <c r="H9" s="127"/>
      <c r="I9" s="16" t="s">
        <v>104</v>
      </c>
      <c r="J9" s="115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  <c r="W9" s="118"/>
      <c r="X9" s="119"/>
      <c r="Y9" s="120"/>
      <c r="Z9" s="117"/>
      <c r="AA9" s="118"/>
    </row>
    <row r="10" spans="1:27" ht="15" customHeight="1">
      <c r="A10" s="20" t="s">
        <v>42</v>
      </c>
      <c r="B10" s="122" t="s">
        <v>88</v>
      </c>
      <c r="C10" s="123"/>
      <c r="D10" s="123"/>
      <c r="E10" s="123"/>
      <c r="F10" s="123"/>
      <c r="G10" s="124"/>
      <c r="H10" s="127"/>
      <c r="I10" s="16" t="s">
        <v>106</v>
      </c>
      <c r="J10" s="115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118"/>
      <c r="X10" s="119"/>
      <c r="Y10" s="120"/>
      <c r="Z10" s="117"/>
      <c r="AA10" s="118"/>
    </row>
    <row r="11" spans="1:27" ht="15" customHeight="1">
      <c r="A11" s="20" t="s">
        <v>0</v>
      </c>
      <c r="B11" s="114" t="s">
        <v>89</v>
      </c>
      <c r="C11" s="114"/>
      <c r="D11" s="114"/>
      <c r="E11" s="114"/>
      <c r="F11" s="114"/>
      <c r="G11" s="114"/>
      <c r="H11" s="127"/>
      <c r="I11" s="17" t="s">
        <v>107</v>
      </c>
      <c r="J11" s="115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  <c r="W11" s="118"/>
      <c r="X11" s="119"/>
      <c r="Y11" s="120"/>
      <c r="Z11" s="117"/>
      <c r="AA11" s="118"/>
    </row>
    <row r="12" spans="1:27" ht="15" customHeight="1">
      <c r="A12" s="20" t="s">
        <v>1</v>
      </c>
      <c r="B12" s="121">
        <v>42189</v>
      </c>
      <c r="C12" s="114"/>
      <c r="D12" s="114"/>
      <c r="E12" s="114"/>
      <c r="F12" s="114"/>
      <c r="G12" s="114"/>
      <c r="H12" s="127"/>
      <c r="I12" s="17" t="s">
        <v>105</v>
      </c>
      <c r="J12" s="115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7"/>
      <c r="W12" s="118"/>
      <c r="X12" s="119"/>
      <c r="Y12" s="120"/>
      <c r="Z12" s="117"/>
      <c r="AA12" s="118"/>
    </row>
    <row r="13" spans="1:27" ht="15" customHeight="1">
      <c r="A13" s="20" t="s">
        <v>12</v>
      </c>
      <c r="B13" s="114" t="s">
        <v>99</v>
      </c>
      <c r="C13" s="114"/>
      <c r="D13" s="114"/>
      <c r="E13" s="114"/>
      <c r="F13" s="114"/>
      <c r="G13" s="114"/>
      <c r="H13" s="127"/>
      <c r="I13" s="16"/>
      <c r="J13" s="115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7"/>
      <c r="W13" s="118"/>
      <c r="X13" s="119"/>
      <c r="Y13" s="120"/>
      <c r="Z13" s="117"/>
      <c r="AA13" s="118"/>
    </row>
    <row r="14" spans="1:27" ht="15" customHeight="1">
      <c r="A14" s="20" t="s">
        <v>2</v>
      </c>
      <c r="B14" s="114" t="s">
        <v>103</v>
      </c>
      <c r="C14" s="114"/>
      <c r="D14" s="114"/>
      <c r="E14" s="114"/>
      <c r="F14" s="114"/>
      <c r="G14" s="114"/>
      <c r="H14" s="127"/>
      <c r="I14" s="16"/>
      <c r="J14" s="115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/>
      <c r="W14" s="118"/>
      <c r="X14" s="119"/>
      <c r="Y14" s="120"/>
      <c r="Z14" s="117"/>
      <c r="AA14" s="118"/>
    </row>
    <row r="15" spans="1:27" ht="1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0" ht="15" customHeight="1">
      <c r="A16" s="8"/>
      <c r="B16" s="7" t="s">
        <v>3</v>
      </c>
      <c r="C16" s="6" t="s">
        <v>4</v>
      </c>
      <c r="D16" s="7" t="s">
        <v>3</v>
      </c>
      <c r="E16" s="108"/>
      <c r="F16" s="87"/>
      <c r="G16" s="87"/>
      <c r="H16" s="109"/>
      <c r="I16" s="11" t="s">
        <v>3</v>
      </c>
      <c r="J16" s="12">
        <v>1</v>
      </c>
      <c r="K16" s="12">
        <v>2</v>
      </c>
      <c r="L16" s="12">
        <v>3</v>
      </c>
      <c r="M16" s="12">
        <v>4</v>
      </c>
      <c r="N16" s="12">
        <v>5</v>
      </c>
      <c r="O16" s="12">
        <v>6</v>
      </c>
      <c r="P16" s="110" t="s">
        <v>23</v>
      </c>
      <c r="Q16" s="111"/>
      <c r="R16" s="112"/>
      <c r="S16" s="26"/>
      <c r="T16" s="27"/>
    </row>
    <row r="17" spans="1:19" ht="15" customHeight="1">
      <c r="A17" s="19" t="s">
        <v>5</v>
      </c>
      <c r="B17" s="10" t="str">
        <f>IF(I9="","",I9)</f>
        <v>3. Gr. A</v>
      </c>
      <c r="C17" s="7" t="s">
        <v>6</v>
      </c>
      <c r="D17" s="24" t="str">
        <f>(IF(I12="","",I12))</f>
        <v>4. Gr. A</v>
      </c>
      <c r="E17" s="7"/>
      <c r="F17" s="7"/>
      <c r="G17" s="15"/>
      <c r="H17" s="101"/>
      <c r="I17" s="28" t="str">
        <f>(IF(I9="","",I9))</f>
        <v>3. Gr. A</v>
      </c>
      <c r="J17" s="29"/>
      <c r="K17" s="30"/>
      <c r="L17" s="29"/>
      <c r="M17" s="30"/>
      <c r="N17" s="30"/>
      <c r="O17" s="29"/>
      <c r="P17" s="80"/>
      <c r="Q17" s="82"/>
      <c r="R17" s="26"/>
      <c r="S17" s="27"/>
    </row>
    <row r="18" spans="1:19" ht="15" customHeight="1">
      <c r="A18" s="19" t="s">
        <v>7</v>
      </c>
      <c r="B18" s="10" t="str">
        <f>IF(I10="","",I10)</f>
        <v>3. Gr. B</v>
      </c>
      <c r="C18" s="7" t="s">
        <v>6</v>
      </c>
      <c r="D18" s="24" t="str">
        <f>(IF(I11="","",I11))</f>
        <v>4. Gr. B</v>
      </c>
      <c r="E18" s="7"/>
      <c r="F18" s="7"/>
      <c r="G18" s="15"/>
      <c r="H18" s="101"/>
      <c r="I18" s="28" t="str">
        <f>(IF(I10="","",I10))</f>
        <v>3. Gr. B</v>
      </c>
      <c r="J18" s="30"/>
      <c r="K18" s="29"/>
      <c r="L18" s="30"/>
      <c r="M18" s="29"/>
      <c r="N18" s="30"/>
      <c r="O18" s="29"/>
      <c r="P18" s="80"/>
      <c r="Q18" s="82"/>
      <c r="R18" s="26"/>
      <c r="S18" s="27"/>
    </row>
    <row r="19" spans="1:19" ht="15" customHeight="1">
      <c r="A19" s="19" t="s">
        <v>8</v>
      </c>
      <c r="B19" s="10" t="str">
        <f>IF(I9="","",I9)</f>
        <v>3. Gr. A</v>
      </c>
      <c r="C19" s="7" t="s">
        <v>6</v>
      </c>
      <c r="D19" s="24" t="str">
        <f>(IF(I11="","",I11))</f>
        <v>4. Gr. B</v>
      </c>
      <c r="E19" s="7"/>
      <c r="F19" s="7"/>
      <c r="G19" s="15"/>
      <c r="H19" s="101"/>
      <c r="I19" s="28" t="str">
        <f>(IF(I11="","",I11))</f>
        <v>4. Gr. B</v>
      </c>
      <c r="J19" s="30"/>
      <c r="K19" s="29"/>
      <c r="L19" s="29"/>
      <c r="M19" s="30"/>
      <c r="N19" s="29"/>
      <c r="O19" s="30"/>
      <c r="P19" s="80"/>
      <c r="Q19" s="82"/>
      <c r="R19" s="26"/>
      <c r="S19" s="27"/>
    </row>
    <row r="20" spans="1:19" ht="15" customHeight="1">
      <c r="A20" s="19" t="s">
        <v>9</v>
      </c>
      <c r="B20" s="10" t="str">
        <f>IF(I10="","",I10)</f>
        <v>3. Gr. B</v>
      </c>
      <c r="C20" s="7" t="s">
        <v>6</v>
      </c>
      <c r="D20" s="24" t="str">
        <f>(IF(I12="","",I12))</f>
        <v>4. Gr. A</v>
      </c>
      <c r="E20" s="7"/>
      <c r="F20" s="7"/>
      <c r="G20" s="15"/>
      <c r="H20" s="101"/>
      <c r="I20" s="28" t="str">
        <f>(IF(I12="","",I12))</f>
        <v>4. Gr. A</v>
      </c>
      <c r="J20" s="59"/>
      <c r="K20" s="30"/>
      <c r="L20" s="30"/>
      <c r="M20" s="29"/>
      <c r="N20" s="29"/>
      <c r="O20" s="30"/>
      <c r="P20" s="80"/>
      <c r="Q20" s="82"/>
      <c r="R20" s="26"/>
      <c r="S20" s="27"/>
    </row>
    <row r="21" spans="1:9" ht="15" customHeight="1">
      <c r="A21" s="19" t="s">
        <v>10</v>
      </c>
      <c r="B21" s="10" t="str">
        <f>IF(I11="","",I11)</f>
        <v>4. Gr. B</v>
      </c>
      <c r="C21" s="7" t="s">
        <v>6</v>
      </c>
      <c r="D21" s="24" t="str">
        <f>IF(I12="","",I12)</f>
        <v>4. Gr. A</v>
      </c>
      <c r="E21" s="7"/>
      <c r="F21" s="7"/>
      <c r="G21" s="15"/>
      <c r="H21" s="101"/>
      <c r="I21" s="27"/>
    </row>
    <row r="22" spans="1:27" ht="15" customHeight="1">
      <c r="A22" s="19" t="s">
        <v>11</v>
      </c>
      <c r="B22" s="10" t="str">
        <f>IF(I9="","",I9)</f>
        <v>3. Gr. A</v>
      </c>
      <c r="C22" s="7" t="s">
        <v>6</v>
      </c>
      <c r="D22" s="24" t="str">
        <f>IF(I10="","",I10)</f>
        <v>3. Gr. B</v>
      </c>
      <c r="E22" s="7"/>
      <c r="F22" s="7"/>
      <c r="G22" s="15"/>
      <c r="H22" s="99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113"/>
      <c r="Y22" s="113"/>
      <c r="Z22" s="27"/>
      <c r="AA22" s="27"/>
    </row>
    <row r="23" spans="1:25" ht="15" customHeight="1">
      <c r="A23" s="19"/>
      <c r="B23" s="10"/>
      <c r="C23" s="7"/>
      <c r="D23" s="24"/>
      <c r="E23" s="7"/>
      <c r="F23" s="7"/>
      <c r="G23" s="15"/>
      <c r="H23" s="101"/>
      <c r="I23" s="5"/>
      <c r="J23" s="102" t="s">
        <v>14</v>
      </c>
      <c r="K23" s="103"/>
      <c r="L23" s="102" t="s">
        <v>15</v>
      </c>
      <c r="M23" s="103"/>
      <c r="N23" s="102" t="s">
        <v>16</v>
      </c>
      <c r="O23" s="103"/>
      <c r="P23" s="102" t="s">
        <v>17</v>
      </c>
      <c r="Q23" s="103"/>
      <c r="R23" s="104"/>
      <c r="S23" s="105"/>
      <c r="T23" s="106"/>
      <c r="U23" s="106"/>
      <c r="V23" s="106"/>
      <c r="W23" s="106"/>
      <c r="X23" s="106"/>
      <c r="Y23" s="106"/>
    </row>
    <row r="24" spans="1:25" ht="15" customHeight="1">
      <c r="A24" s="19"/>
      <c r="B24" s="10"/>
      <c r="C24" s="7"/>
      <c r="D24" s="24"/>
      <c r="E24" s="7"/>
      <c r="F24" s="7"/>
      <c r="G24" s="7"/>
      <c r="H24" s="101"/>
      <c r="I24" s="18"/>
      <c r="J24" s="107" t="str">
        <f>IF(I9="","",I9)</f>
        <v>3. Gr. A</v>
      </c>
      <c r="K24" s="107"/>
      <c r="L24" s="107" t="s">
        <v>87</v>
      </c>
      <c r="M24" s="107"/>
      <c r="N24" s="107" t="str">
        <f>IF(I11="","",I11)</f>
        <v>4. Gr. B</v>
      </c>
      <c r="O24" s="107"/>
      <c r="P24" s="107" t="str">
        <f>IF(I12="","",I12)</f>
        <v>4. Gr. A</v>
      </c>
      <c r="Q24" s="107"/>
      <c r="R24" s="95"/>
      <c r="S24" s="96"/>
      <c r="T24" s="106"/>
      <c r="U24" s="106"/>
      <c r="V24" s="106"/>
      <c r="W24" s="106"/>
      <c r="X24" s="106"/>
      <c r="Y24" s="106"/>
    </row>
    <row r="25" spans="1:25" ht="15" customHeight="1">
      <c r="A25" s="19"/>
      <c r="B25" s="10"/>
      <c r="C25" s="7"/>
      <c r="D25" s="24"/>
      <c r="E25" s="7"/>
      <c r="F25" s="7"/>
      <c r="G25" s="7"/>
      <c r="H25" s="101"/>
      <c r="I25" s="4" t="s">
        <v>18</v>
      </c>
      <c r="J25" s="12"/>
      <c r="K25" s="12"/>
      <c r="L25" s="12"/>
      <c r="M25" s="12"/>
      <c r="N25" s="12"/>
      <c r="O25" s="12"/>
      <c r="P25" s="12"/>
      <c r="Q25" s="12"/>
      <c r="R25" s="26"/>
      <c r="S25" s="27"/>
      <c r="T25" s="106"/>
      <c r="U25" s="106"/>
      <c r="V25" s="106"/>
      <c r="W25" s="106"/>
      <c r="X25" s="106"/>
      <c r="Y25" s="106"/>
    </row>
    <row r="26" spans="1:25" ht="15" customHeight="1">
      <c r="A26" s="19"/>
      <c r="B26" s="10"/>
      <c r="C26" s="7"/>
      <c r="D26" s="24"/>
      <c r="E26" s="7"/>
      <c r="F26" s="7"/>
      <c r="G26" s="7"/>
      <c r="H26" s="101"/>
      <c r="I26" s="4" t="s">
        <v>19</v>
      </c>
      <c r="J26" s="12"/>
      <c r="K26" s="12"/>
      <c r="L26" s="12"/>
      <c r="M26" s="12"/>
      <c r="N26" s="12"/>
      <c r="O26" s="12"/>
      <c r="P26" s="12"/>
      <c r="Q26" s="12"/>
      <c r="R26" s="26"/>
      <c r="S26" s="27"/>
      <c r="T26" s="106"/>
      <c r="U26" s="106"/>
      <c r="V26" s="106"/>
      <c r="W26" s="106"/>
      <c r="X26" s="106"/>
      <c r="Y26" s="106"/>
    </row>
    <row r="27" spans="1:25" ht="15" customHeight="1">
      <c r="A27" s="19"/>
      <c r="B27" s="10"/>
      <c r="C27" s="7"/>
      <c r="D27" s="24"/>
      <c r="E27" s="7"/>
      <c r="F27" s="7"/>
      <c r="G27" s="7"/>
      <c r="H27" s="101"/>
      <c r="I27" s="4" t="s">
        <v>20</v>
      </c>
      <c r="J27" s="12"/>
      <c r="K27" s="12"/>
      <c r="L27" s="12"/>
      <c r="M27" s="12"/>
      <c r="N27" s="12"/>
      <c r="O27" s="12"/>
      <c r="P27" s="12"/>
      <c r="Q27" s="12"/>
      <c r="R27" s="26"/>
      <c r="S27" s="27"/>
      <c r="T27" s="106"/>
      <c r="U27" s="106"/>
      <c r="V27" s="106"/>
      <c r="W27" s="106"/>
      <c r="X27" s="106"/>
      <c r="Y27" s="106"/>
    </row>
    <row r="28" spans="1:25" ht="15" customHeight="1">
      <c r="A28" s="19"/>
      <c r="B28" s="10"/>
      <c r="C28" s="7"/>
      <c r="D28" s="10"/>
      <c r="E28" s="7"/>
      <c r="F28" s="7"/>
      <c r="G28" s="7"/>
      <c r="H28" s="101"/>
      <c r="I28" s="4" t="s">
        <v>21</v>
      </c>
      <c r="J28" s="12"/>
      <c r="K28" s="12"/>
      <c r="L28" s="12"/>
      <c r="M28" s="12"/>
      <c r="N28" s="12"/>
      <c r="O28" s="12"/>
      <c r="P28" s="12"/>
      <c r="Q28" s="12"/>
      <c r="R28" s="26"/>
      <c r="S28" s="27"/>
      <c r="T28" s="106"/>
      <c r="U28" s="106"/>
      <c r="V28" s="106"/>
      <c r="W28" s="106"/>
      <c r="X28" s="106"/>
      <c r="Y28" s="106"/>
    </row>
    <row r="29" spans="1:25" ht="15" customHeight="1">
      <c r="A29" s="9"/>
      <c r="B29" s="10"/>
      <c r="C29" s="7"/>
      <c r="D29" s="10"/>
      <c r="E29" s="7"/>
      <c r="F29" s="7"/>
      <c r="G29" s="7"/>
      <c r="H29" s="101"/>
      <c r="I29" s="4" t="s">
        <v>22</v>
      </c>
      <c r="J29" s="97"/>
      <c r="K29" s="98"/>
      <c r="L29" s="97"/>
      <c r="M29" s="98"/>
      <c r="N29" s="97"/>
      <c r="O29" s="98"/>
      <c r="P29" s="97"/>
      <c r="Q29" s="98"/>
      <c r="R29" s="99"/>
      <c r="S29" s="100"/>
      <c r="T29" s="106"/>
      <c r="U29" s="106"/>
      <c r="V29" s="106"/>
      <c r="W29" s="106"/>
      <c r="X29" s="106"/>
      <c r="Y29" s="106"/>
    </row>
    <row r="30" spans="1:27" ht="1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</row>
    <row r="31" spans="1:27" ht="15" customHeight="1">
      <c r="A31" s="88" t="s">
        <v>41</v>
      </c>
      <c r="B31" s="89"/>
      <c r="C31" s="89"/>
      <c r="D31" s="89"/>
      <c r="E31" s="89"/>
      <c r="F31" s="89"/>
      <c r="G31" s="90"/>
      <c r="H31" s="79"/>
      <c r="I31" s="20" t="s">
        <v>43</v>
      </c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</row>
    <row r="32" spans="1:27" ht="15" customHeight="1">
      <c r="A32" s="9"/>
      <c r="B32" s="10"/>
      <c r="C32" s="7"/>
      <c r="D32" s="10"/>
      <c r="E32" s="7"/>
      <c r="F32" s="7"/>
      <c r="G32" s="7"/>
      <c r="H32" s="79"/>
      <c r="I32" s="20" t="s">
        <v>45</v>
      </c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</row>
    <row r="33" spans="1:27" ht="15" customHeight="1">
      <c r="A33" s="19" t="s">
        <v>39</v>
      </c>
      <c r="B33" s="10"/>
      <c r="C33" s="7" t="s">
        <v>6</v>
      </c>
      <c r="D33" s="10"/>
      <c r="E33" s="7"/>
      <c r="F33" s="7" t="s">
        <v>6</v>
      </c>
      <c r="G33" s="7"/>
      <c r="H33" s="94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5" customHeight="1">
      <c r="A34" s="19" t="s">
        <v>40</v>
      </c>
      <c r="B34" s="10"/>
      <c r="C34" s="7" t="s">
        <v>6</v>
      </c>
      <c r="D34" s="10"/>
      <c r="E34" s="7"/>
      <c r="F34" s="7" t="s">
        <v>6</v>
      </c>
      <c r="G34" s="7"/>
      <c r="H34" s="79"/>
      <c r="I34" s="22" t="s">
        <v>46</v>
      </c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</row>
    <row r="35" spans="1:27" ht="15" customHeight="1">
      <c r="A35" s="19" t="s">
        <v>39</v>
      </c>
      <c r="B35" s="10"/>
      <c r="C35" s="7" t="s">
        <v>6</v>
      </c>
      <c r="D35" s="10"/>
      <c r="E35" s="7"/>
      <c r="F35" s="7" t="s">
        <v>6</v>
      </c>
      <c r="G35" s="7"/>
      <c r="H35" s="79"/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</row>
    <row r="36" spans="1:27" ht="15" customHeight="1">
      <c r="A36" s="19" t="s">
        <v>40</v>
      </c>
      <c r="B36" s="10"/>
      <c r="C36" s="7" t="s">
        <v>6</v>
      </c>
      <c r="D36" s="10"/>
      <c r="E36" s="7"/>
      <c r="F36" s="7" t="s">
        <v>6</v>
      </c>
      <c r="G36" s="7"/>
      <c r="H36" s="79"/>
      <c r="I36" s="8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5"/>
    </row>
    <row r="37" spans="1:27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ht="12.7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</sheetData>
  <sheetProtection/>
  <mergeCells count="73">
    <mergeCell ref="H34:H36"/>
    <mergeCell ref="J34:AA34"/>
    <mergeCell ref="I35:AA35"/>
    <mergeCell ref="I36:AA36"/>
    <mergeCell ref="A37:AA40"/>
    <mergeCell ref="A30:AA30"/>
    <mergeCell ref="A31:G31"/>
    <mergeCell ref="H31:H32"/>
    <mergeCell ref="J31:AA31"/>
    <mergeCell ref="J32:AA32"/>
    <mergeCell ref="H33:AA33"/>
    <mergeCell ref="T23:Y29"/>
    <mergeCell ref="J24:K24"/>
    <mergeCell ref="L24:M24"/>
    <mergeCell ref="N24:O24"/>
    <mergeCell ref="P24:Q24"/>
    <mergeCell ref="R24:S24"/>
    <mergeCell ref="J29:K29"/>
    <mergeCell ref="L29:M29"/>
    <mergeCell ref="N29:O29"/>
    <mergeCell ref="P29:Q29"/>
    <mergeCell ref="H23:H29"/>
    <mergeCell ref="J23:K23"/>
    <mergeCell ref="L23:M23"/>
    <mergeCell ref="N23:O23"/>
    <mergeCell ref="P23:Q23"/>
    <mergeCell ref="R23:S23"/>
    <mergeCell ref="R29:S29"/>
    <mergeCell ref="A15:AA15"/>
    <mergeCell ref="E16:H16"/>
    <mergeCell ref="P16:R16"/>
    <mergeCell ref="H17:H22"/>
    <mergeCell ref="P17:Q17"/>
    <mergeCell ref="P18:Q18"/>
    <mergeCell ref="P19:Q19"/>
    <mergeCell ref="P20:Q20"/>
    <mergeCell ref="X22:Y22"/>
    <mergeCell ref="B13:G13"/>
    <mergeCell ref="J13:U13"/>
    <mergeCell ref="V13:W13"/>
    <mergeCell ref="X13:Y13"/>
    <mergeCell ref="Z13:AA13"/>
    <mergeCell ref="B14:G14"/>
    <mergeCell ref="J14:U14"/>
    <mergeCell ref="V14:W14"/>
    <mergeCell ref="X14:Y14"/>
    <mergeCell ref="Z14:AA14"/>
    <mergeCell ref="B11:G11"/>
    <mergeCell ref="J11:U11"/>
    <mergeCell ref="V11:W11"/>
    <mergeCell ref="X11:Y11"/>
    <mergeCell ref="Z11:AA11"/>
    <mergeCell ref="B12:G12"/>
    <mergeCell ref="J12:U12"/>
    <mergeCell ref="V12:W12"/>
    <mergeCell ref="X12:Y12"/>
    <mergeCell ref="Z12:AA12"/>
    <mergeCell ref="Z9:AA9"/>
    <mergeCell ref="B10:G10"/>
    <mergeCell ref="J10:U10"/>
    <mergeCell ref="V10:W10"/>
    <mergeCell ref="X10:Y10"/>
    <mergeCell ref="Z10:AA10"/>
    <mergeCell ref="B8:G8"/>
    <mergeCell ref="H8:H14"/>
    <mergeCell ref="I8:U8"/>
    <mergeCell ref="V8:W8"/>
    <mergeCell ref="X8:Y8"/>
    <mergeCell ref="Z8:AA8"/>
    <mergeCell ref="B9:G9"/>
    <mergeCell ref="J9:U9"/>
    <mergeCell ref="V9:W9"/>
    <mergeCell ref="X9:Y9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53"/>
  <sheetViews>
    <sheetView zoomScale="80" zoomScaleNormal="80" zoomScalePageLayoutView="0" workbookViewId="0" topLeftCell="A1">
      <selection activeCell="G11" sqref="G11:G34"/>
    </sheetView>
  </sheetViews>
  <sheetFormatPr defaultColWidth="11.421875" defaultRowHeight="12.75"/>
  <cols>
    <col min="1" max="1" width="12.57421875" style="0" bestFit="1" customWidth="1"/>
    <col min="2" max="2" width="25.421875" style="3" bestFit="1" customWidth="1"/>
    <col min="3" max="3" width="2.7109375" style="1" customWidth="1"/>
    <col min="4" max="4" width="21.8515625" style="0" bestFit="1" customWidth="1"/>
    <col min="5" max="5" width="7.7109375" style="2" customWidth="1"/>
    <col min="6" max="6" width="2.7109375" style="2" customWidth="1"/>
    <col min="7" max="7" width="7.8515625" style="2" customWidth="1"/>
    <col min="8" max="8" width="2.8515625" style="0" bestFit="1" customWidth="1"/>
    <col min="9" max="9" width="10.140625" style="0" bestFit="1" customWidth="1"/>
    <col min="10" max="10" width="2.7109375" style="0" customWidth="1"/>
    <col min="12" max="12" width="8.140625" style="0" customWidth="1"/>
    <col min="13" max="13" width="10.00390625" style="0" customWidth="1"/>
    <col min="14" max="14" width="5.7109375" style="0" customWidth="1"/>
    <col min="15" max="30" width="2.7109375" style="0" customWidth="1"/>
  </cols>
  <sheetData>
    <row r="3" spans="1:7" s="34" customFormat="1" ht="12.75">
      <c r="A3" s="33" t="s">
        <v>13</v>
      </c>
      <c r="B3" s="114" t="s">
        <v>47</v>
      </c>
      <c r="C3" s="114"/>
      <c r="D3" s="114"/>
      <c r="E3" s="114"/>
      <c r="F3" s="114"/>
      <c r="G3" s="114"/>
    </row>
    <row r="4" spans="1:7" s="34" customFormat="1" ht="12.75">
      <c r="A4" s="33" t="s">
        <v>42</v>
      </c>
      <c r="B4" s="122" t="s">
        <v>48</v>
      </c>
      <c r="C4" s="123"/>
      <c r="D4" s="123"/>
      <c r="E4" s="123"/>
      <c r="F4" s="123"/>
      <c r="G4" s="124"/>
    </row>
    <row r="5" spans="1:7" s="34" customFormat="1" ht="12.75">
      <c r="A5" s="33" t="s">
        <v>58</v>
      </c>
      <c r="B5" s="121" t="s">
        <v>59</v>
      </c>
      <c r="C5" s="114"/>
      <c r="D5" s="114"/>
      <c r="E5" s="114"/>
      <c r="F5" s="114"/>
      <c r="G5" s="114"/>
    </row>
    <row r="6" spans="1:7" s="34" customFormat="1" ht="12.75">
      <c r="A6" s="33" t="s">
        <v>1</v>
      </c>
      <c r="B6" s="121">
        <v>42189</v>
      </c>
      <c r="C6" s="114"/>
      <c r="D6" s="114"/>
      <c r="E6" s="114"/>
      <c r="F6" s="114"/>
      <c r="G6" s="114"/>
    </row>
    <row r="7" spans="1:7" s="34" customFormat="1" ht="12.75">
      <c r="A7" s="33" t="s">
        <v>12</v>
      </c>
      <c r="B7" s="114" t="s">
        <v>99</v>
      </c>
      <c r="C7" s="114"/>
      <c r="D7" s="114"/>
      <c r="E7" s="114"/>
      <c r="F7" s="114"/>
      <c r="G7" s="114"/>
    </row>
    <row r="8" spans="1:7" s="34" customFormat="1" ht="12.75">
      <c r="A8" s="33" t="s">
        <v>2</v>
      </c>
      <c r="B8" s="35" t="s">
        <v>100</v>
      </c>
      <c r="C8" s="36"/>
      <c r="D8" s="37"/>
      <c r="E8" s="36"/>
      <c r="F8" s="36"/>
      <c r="G8" s="38"/>
    </row>
    <row r="10" spans="1:7" ht="12.75">
      <c r="A10" s="8"/>
      <c r="B10" s="7" t="s">
        <v>3</v>
      </c>
      <c r="C10" s="6" t="s">
        <v>4</v>
      </c>
      <c r="D10" s="7" t="s">
        <v>3</v>
      </c>
      <c r="E10" s="6"/>
      <c r="F10" s="6"/>
      <c r="G10" s="6"/>
    </row>
    <row r="11" spans="1:8" ht="12.75">
      <c r="A11" s="9" t="s">
        <v>5</v>
      </c>
      <c r="B11" s="10" t="s">
        <v>56</v>
      </c>
      <c r="C11" s="7" t="s">
        <v>6</v>
      </c>
      <c r="D11" s="10" t="s">
        <v>51</v>
      </c>
      <c r="E11" s="7"/>
      <c r="F11" s="7" t="s">
        <v>6</v>
      </c>
      <c r="G11" s="7"/>
      <c r="H11" s="39"/>
    </row>
    <row r="12" spans="1:8" ht="12.75">
      <c r="A12" s="9" t="s">
        <v>7</v>
      </c>
      <c r="B12" s="10" t="s">
        <v>101</v>
      </c>
      <c r="C12" s="7" t="s">
        <v>6</v>
      </c>
      <c r="D12" s="10" t="s">
        <v>94</v>
      </c>
      <c r="E12" s="7"/>
      <c r="F12" s="7" t="s">
        <v>6</v>
      </c>
      <c r="G12" s="7"/>
      <c r="H12" s="39"/>
    </row>
    <row r="13" spans="1:8" ht="12.75">
      <c r="A13" s="9" t="s">
        <v>8</v>
      </c>
      <c r="B13" s="10" t="s">
        <v>85</v>
      </c>
      <c r="C13" s="7" t="s">
        <v>6</v>
      </c>
      <c r="D13" s="10" t="s">
        <v>71</v>
      </c>
      <c r="E13" s="7"/>
      <c r="F13" s="7" t="s">
        <v>6</v>
      </c>
      <c r="G13" s="7"/>
      <c r="H13" s="39"/>
    </row>
    <row r="14" spans="1:8" ht="12.75">
      <c r="A14" s="9" t="s">
        <v>9</v>
      </c>
      <c r="B14" s="10" t="s">
        <v>57</v>
      </c>
      <c r="C14" s="7" t="s">
        <v>6</v>
      </c>
      <c r="D14" s="10" t="s">
        <v>96</v>
      </c>
      <c r="E14" s="7"/>
      <c r="F14" s="7" t="s">
        <v>6</v>
      </c>
      <c r="G14" s="7"/>
      <c r="H14" s="39"/>
    </row>
    <row r="15" spans="1:8" ht="12.75">
      <c r="A15" s="9" t="s">
        <v>10</v>
      </c>
      <c r="B15" s="10" t="s">
        <v>56</v>
      </c>
      <c r="C15" s="7" t="s">
        <v>6</v>
      </c>
      <c r="D15" s="10" t="s">
        <v>71</v>
      </c>
      <c r="E15" s="7"/>
      <c r="F15" s="7" t="s">
        <v>6</v>
      </c>
      <c r="G15" s="7"/>
      <c r="H15" s="39"/>
    </row>
    <row r="16" spans="1:8" ht="12.75">
      <c r="A16" s="9" t="s">
        <v>11</v>
      </c>
      <c r="B16" s="10" t="s">
        <v>101</v>
      </c>
      <c r="C16" s="7" t="s">
        <v>6</v>
      </c>
      <c r="D16" s="10" t="s">
        <v>96</v>
      </c>
      <c r="E16" s="7"/>
      <c r="F16" s="7" t="s">
        <v>6</v>
      </c>
      <c r="G16" s="7"/>
      <c r="H16" s="40"/>
    </row>
    <row r="17" spans="1:8" ht="12.75">
      <c r="A17" s="9" t="s">
        <v>26</v>
      </c>
      <c r="B17" s="10" t="s">
        <v>85</v>
      </c>
      <c r="C17" s="7" t="s">
        <v>6</v>
      </c>
      <c r="D17" s="10" t="s">
        <v>51</v>
      </c>
      <c r="E17" s="7"/>
      <c r="F17" s="7" t="s">
        <v>6</v>
      </c>
      <c r="G17" s="7"/>
      <c r="H17" s="41"/>
    </row>
    <row r="18" spans="1:7" ht="12.75">
      <c r="A18" s="9" t="s">
        <v>60</v>
      </c>
      <c r="B18" s="10" t="s">
        <v>57</v>
      </c>
      <c r="C18" s="7" t="s">
        <v>6</v>
      </c>
      <c r="D18" s="10" t="s">
        <v>94</v>
      </c>
      <c r="E18" s="7"/>
      <c r="F18" s="7" t="s">
        <v>6</v>
      </c>
      <c r="G18" s="7"/>
    </row>
    <row r="19" spans="1:8" ht="12.75">
      <c r="A19" s="9" t="s">
        <v>29</v>
      </c>
      <c r="B19" s="10" t="s">
        <v>71</v>
      </c>
      <c r="C19" s="7" t="s">
        <v>6</v>
      </c>
      <c r="D19" s="10" t="s">
        <v>51</v>
      </c>
      <c r="E19" s="7"/>
      <c r="F19" s="7" t="s">
        <v>6</v>
      </c>
      <c r="G19" s="7"/>
      <c r="H19" s="42"/>
    </row>
    <row r="20" spans="1:7" ht="12.75">
      <c r="A20" s="9" t="s">
        <v>30</v>
      </c>
      <c r="B20" s="10" t="s">
        <v>96</v>
      </c>
      <c r="C20" s="7" t="s">
        <v>6</v>
      </c>
      <c r="D20" s="10" t="s">
        <v>94</v>
      </c>
      <c r="E20" s="7"/>
      <c r="F20" s="7" t="s">
        <v>6</v>
      </c>
      <c r="G20" s="7"/>
    </row>
    <row r="21" spans="1:7" ht="12.75">
      <c r="A21" s="9" t="s">
        <v>33</v>
      </c>
      <c r="B21" s="10" t="s">
        <v>56</v>
      </c>
      <c r="C21" s="7" t="s">
        <v>6</v>
      </c>
      <c r="D21" s="10" t="s">
        <v>85</v>
      </c>
      <c r="E21" s="7"/>
      <c r="F21" s="7" t="s">
        <v>6</v>
      </c>
      <c r="G21" s="7"/>
    </row>
    <row r="22" spans="1:11" ht="12.75">
      <c r="A22" s="9" t="s">
        <v>34</v>
      </c>
      <c r="B22" s="10" t="s">
        <v>101</v>
      </c>
      <c r="C22" s="7" t="s">
        <v>6</v>
      </c>
      <c r="D22" s="10" t="s">
        <v>57</v>
      </c>
      <c r="E22" s="7"/>
      <c r="F22" s="7" t="s">
        <v>6</v>
      </c>
      <c r="G22" s="7"/>
      <c r="K22" s="61">
        <f>IF(R14="","",R14)</f>
      </c>
    </row>
    <row r="23" spans="1:7" ht="12.75">
      <c r="A23" s="9" t="s">
        <v>35</v>
      </c>
      <c r="B23" s="10" t="s">
        <v>104</v>
      </c>
      <c r="C23" s="7" t="s">
        <v>6</v>
      </c>
      <c r="D23" s="10" t="s">
        <v>105</v>
      </c>
      <c r="E23" s="7"/>
      <c r="F23" s="7" t="s">
        <v>6</v>
      </c>
      <c r="G23" s="7"/>
    </row>
    <row r="24" spans="1:7" ht="12.75">
      <c r="A24" s="9" t="s">
        <v>37</v>
      </c>
      <c r="B24" s="10" t="s">
        <v>108</v>
      </c>
      <c r="C24" s="7" t="s">
        <v>6</v>
      </c>
      <c r="D24" s="10" t="s">
        <v>111</v>
      </c>
      <c r="E24" s="7"/>
      <c r="F24" s="7" t="s">
        <v>6</v>
      </c>
      <c r="G24" s="7"/>
    </row>
    <row r="25" spans="1:7" ht="12.75">
      <c r="A25" s="9" t="s">
        <v>38</v>
      </c>
      <c r="B25" s="10" t="s">
        <v>106</v>
      </c>
      <c r="C25" s="7" t="s">
        <v>6</v>
      </c>
      <c r="D25" s="10" t="s">
        <v>107</v>
      </c>
      <c r="E25" s="7"/>
      <c r="F25" s="7" t="s">
        <v>6</v>
      </c>
      <c r="G25" s="7"/>
    </row>
    <row r="26" spans="1:7" ht="12.75">
      <c r="A26" s="9" t="s">
        <v>61</v>
      </c>
      <c r="B26" s="10" t="s">
        <v>109</v>
      </c>
      <c r="C26" s="7" t="s">
        <v>6</v>
      </c>
      <c r="D26" s="10" t="s">
        <v>110</v>
      </c>
      <c r="E26" s="7"/>
      <c r="F26" s="7" t="s">
        <v>6</v>
      </c>
      <c r="G26" s="7"/>
    </row>
    <row r="27" spans="1:7" ht="12.75">
      <c r="A27" s="9" t="s">
        <v>62</v>
      </c>
      <c r="B27" s="10" t="s">
        <v>104</v>
      </c>
      <c r="C27" s="7" t="s">
        <v>6</v>
      </c>
      <c r="D27" s="10" t="s">
        <v>107</v>
      </c>
      <c r="E27" s="7"/>
      <c r="F27" s="7" t="s">
        <v>6</v>
      </c>
      <c r="G27" s="7"/>
    </row>
    <row r="28" spans="1:7" ht="12.75">
      <c r="A28" s="9" t="s">
        <v>63</v>
      </c>
      <c r="B28" s="10" t="s">
        <v>108</v>
      </c>
      <c r="C28" s="7" t="s">
        <v>6</v>
      </c>
      <c r="D28" s="10" t="s">
        <v>110</v>
      </c>
      <c r="E28" s="7"/>
      <c r="F28" s="7" t="s">
        <v>6</v>
      </c>
      <c r="G28" s="7"/>
    </row>
    <row r="29" spans="1:7" ht="12.75">
      <c r="A29" s="9" t="s">
        <v>64</v>
      </c>
      <c r="B29" s="10" t="s">
        <v>106</v>
      </c>
      <c r="C29" s="7" t="s">
        <v>6</v>
      </c>
      <c r="D29" s="10" t="s">
        <v>105</v>
      </c>
      <c r="E29" s="7"/>
      <c r="F29" s="7" t="s">
        <v>6</v>
      </c>
      <c r="G29" s="7"/>
    </row>
    <row r="30" spans="1:7" ht="12.75">
      <c r="A30" s="9" t="s">
        <v>65</v>
      </c>
      <c r="B30" s="10" t="s">
        <v>109</v>
      </c>
      <c r="C30" s="7" t="s">
        <v>6</v>
      </c>
      <c r="D30" s="10" t="s">
        <v>111</v>
      </c>
      <c r="E30" s="7"/>
      <c r="F30" s="7" t="s">
        <v>6</v>
      </c>
      <c r="G30" s="7"/>
    </row>
    <row r="31" spans="1:7" ht="12.75">
      <c r="A31" s="9" t="s">
        <v>66</v>
      </c>
      <c r="B31" s="10" t="s">
        <v>107</v>
      </c>
      <c r="C31" s="7" t="s">
        <v>6</v>
      </c>
      <c r="D31" s="10" t="s">
        <v>105</v>
      </c>
      <c r="E31" s="7"/>
      <c r="F31" s="7" t="s">
        <v>6</v>
      </c>
      <c r="G31" s="7"/>
    </row>
    <row r="32" spans="1:7" ht="12.75">
      <c r="A32" s="9" t="s">
        <v>67</v>
      </c>
      <c r="B32" s="10" t="s">
        <v>111</v>
      </c>
      <c r="C32" s="7" t="s">
        <v>6</v>
      </c>
      <c r="D32" s="10" t="s">
        <v>110</v>
      </c>
      <c r="E32" s="7"/>
      <c r="F32" s="7" t="s">
        <v>6</v>
      </c>
      <c r="G32" s="7"/>
    </row>
    <row r="33" spans="1:7" ht="12.75">
      <c r="A33" s="9" t="s">
        <v>68</v>
      </c>
      <c r="B33" s="10" t="s">
        <v>104</v>
      </c>
      <c r="C33" s="7" t="s">
        <v>6</v>
      </c>
      <c r="D33" s="10" t="s">
        <v>106</v>
      </c>
      <c r="E33" s="7"/>
      <c r="F33" s="7" t="s">
        <v>6</v>
      </c>
      <c r="G33" s="7"/>
    </row>
    <row r="34" spans="1:7" ht="12.75">
      <c r="A34" s="9" t="s">
        <v>69</v>
      </c>
      <c r="B34" s="10" t="s">
        <v>108</v>
      </c>
      <c r="C34" s="7" t="s">
        <v>6</v>
      </c>
      <c r="D34" s="10" t="s">
        <v>109</v>
      </c>
      <c r="E34" s="7"/>
      <c r="F34" s="7" t="s">
        <v>6</v>
      </c>
      <c r="G34" s="7"/>
    </row>
    <row r="35" spans="1:7" ht="12.75">
      <c r="A35" s="9"/>
      <c r="B35" s="10"/>
      <c r="C35" s="7"/>
      <c r="D35" s="10"/>
      <c r="E35" s="7"/>
      <c r="F35" s="7" t="s">
        <v>6</v>
      </c>
      <c r="G35" s="7"/>
    </row>
    <row r="36" spans="1:7" ht="12.75">
      <c r="A36" s="9"/>
      <c r="B36" s="10"/>
      <c r="C36" s="7"/>
      <c r="D36" s="10"/>
      <c r="E36" s="7"/>
      <c r="F36" s="7"/>
      <c r="G36" s="7"/>
    </row>
    <row r="37" spans="1:7" ht="12.75">
      <c r="A37" s="9"/>
      <c r="B37" s="10"/>
      <c r="C37" s="7"/>
      <c r="D37" s="10"/>
      <c r="E37" s="7"/>
      <c r="F37" s="7"/>
      <c r="G37" s="7"/>
    </row>
    <row r="38" spans="1:8" ht="12.75">
      <c r="A38" s="9"/>
      <c r="B38" s="10"/>
      <c r="C38" s="7"/>
      <c r="D38" s="10"/>
      <c r="E38" s="7"/>
      <c r="F38" s="7"/>
      <c r="G38" s="7"/>
      <c r="H38" s="43"/>
    </row>
    <row r="39" spans="1:8" ht="12.75">
      <c r="A39" s="44" t="s">
        <v>70</v>
      </c>
      <c r="B39" s="60" t="s">
        <v>112</v>
      </c>
      <c r="C39" s="45"/>
      <c r="D39" s="46"/>
      <c r="E39" s="47"/>
      <c r="F39" s="47"/>
      <c r="G39" s="48"/>
      <c r="H39" s="43"/>
    </row>
    <row r="40" spans="1:8" ht="12.75">
      <c r="A40" s="49"/>
      <c r="B40" s="50"/>
      <c r="C40" s="27"/>
      <c r="D40" s="43"/>
      <c r="E40" s="51"/>
      <c r="F40" s="51"/>
      <c r="G40" s="52"/>
      <c r="H40" s="43"/>
    </row>
    <row r="41" spans="1:8" ht="12.75">
      <c r="A41" s="49"/>
      <c r="B41" s="50"/>
      <c r="C41" s="27"/>
      <c r="D41" s="43"/>
      <c r="E41" s="51"/>
      <c r="F41" s="51"/>
      <c r="G41" s="52"/>
      <c r="H41" s="43"/>
    </row>
    <row r="42" spans="1:8" ht="12.75">
      <c r="A42" s="53"/>
      <c r="B42" s="54"/>
      <c r="C42" s="55"/>
      <c r="D42" s="56"/>
      <c r="E42" s="57"/>
      <c r="F42" s="57"/>
      <c r="G42" s="58"/>
      <c r="H42" s="43"/>
    </row>
    <row r="43" spans="1:7" ht="12.75">
      <c r="A43" s="43"/>
      <c r="B43" s="50"/>
      <c r="C43" s="27"/>
      <c r="D43" s="43"/>
      <c r="E43" s="51"/>
      <c r="F43" s="51"/>
      <c r="G43" s="51"/>
    </row>
    <row r="44" spans="2:7" ht="12.75">
      <c r="B44"/>
      <c r="C44"/>
      <c r="E44"/>
      <c r="F44"/>
      <c r="G44"/>
    </row>
    <row r="45" spans="2:7" ht="12.75">
      <c r="B45"/>
      <c r="C45"/>
      <c r="E45"/>
      <c r="F45"/>
      <c r="G45"/>
    </row>
    <row r="46" spans="2:7" ht="12.75">
      <c r="B46"/>
      <c r="C46"/>
      <c r="E46"/>
      <c r="F46"/>
      <c r="G46"/>
    </row>
    <row r="47" spans="2:7" ht="12.75">
      <c r="B47"/>
      <c r="C47"/>
      <c r="E47"/>
      <c r="F47"/>
      <c r="G47"/>
    </row>
    <row r="48" spans="2:7" ht="12.75">
      <c r="B48"/>
      <c r="C48"/>
      <c r="E48"/>
      <c r="F48"/>
      <c r="G48"/>
    </row>
    <row r="49" spans="2:7" ht="12.75">
      <c r="B49"/>
      <c r="C49"/>
      <c r="E49"/>
      <c r="F49"/>
      <c r="G49"/>
    </row>
    <row r="50" spans="2:7" ht="12.75">
      <c r="B50"/>
      <c r="C50"/>
      <c r="E50"/>
      <c r="F50"/>
      <c r="G50"/>
    </row>
    <row r="51" spans="2:7" ht="12.75">
      <c r="B51"/>
      <c r="C51"/>
      <c r="E51"/>
      <c r="F51"/>
      <c r="G51"/>
    </row>
    <row r="52" spans="2:7" ht="12.75">
      <c r="B52"/>
      <c r="C52"/>
      <c r="E52"/>
      <c r="F52"/>
      <c r="G52"/>
    </row>
    <row r="53" spans="2:7" ht="12.75">
      <c r="B53"/>
      <c r="C53"/>
      <c r="E53"/>
      <c r="F53"/>
      <c r="G53"/>
    </row>
  </sheetData>
  <sheetProtection/>
  <mergeCells count="5">
    <mergeCell ref="B3:G3"/>
    <mergeCell ref="B4:G4"/>
    <mergeCell ref="B5:G5"/>
    <mergeCell ref="B6:G6"/>
    <mergeCell ref="B7:G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D38"/>
  <sheetViews>
    <sheetView zoomScale="80" zoomScaleNormal="80" zoomScalePageLayoutView="0" workbookViewId="0" topLeftCell="A1">
      <selection activeCell="AE31" sqref="AE31"/>
    </sheetView>
  </sheetViews>
  <sheetFormatPr defaultColWidth="11.421875" defaultRowHeight="12.75"/>
  <cols>
    <col min="1" max="1" width="12.7109375" style="0" customWidth="1"/>
    <col min="2" max="2" width="13.7109375" style="3" customWidth="1"/>
    <col min="3" max="3" width="2.7109375" style="1" customWidth="1"/>
    <col min="4" max="4" width="12.8515625" style="0" customWidth="1"/>
    <col min="5" max="5" width="7.7109375" style="2" customWidth="1"/>
    <col min="6" max="6" width="2.7109375" style="2" customWidth="1"/>
    <col min="7" max="7" width="7.7109375" style="2" customWidth="1"/>
    <col min="8" max="8" width="2.7109375" style="0" customWidth="1"/>
    <col min="9" max="9" width="13.7109375" style="0" customWidth="1"/>
    <col min="10" max="22" width="3.28125" style="0" customWidth="1"/>
    <col min="23" max="23" width="3.140625" style="0" hidden="1" customWidth="1"/>
    <col min="24" max="26" width="3.28125" style="0" customWidth="1"/>
    <col min="27" max="27" width="6.00390625" style="0" customWidth="1"/>
    <col min="28" max="28" width="0.13671875" style="0" hidden="1" customWidth="1"/>
    <col min="29" max="29" width="3.28125" style="0" customWidth="1"/>
    <col min="30" max="30" width="2.00390625" style="0" customWidth="1"/>
  </cols>
  <sheetData>
    <row r="1" ht="12.75"/>
    <row r="2" ht="12.75"/>
    <row r="3" ht="12.75"/>
    <row r="4" ht="12.75"/>
    <row r="5" ht="12.75"/>
    <row r="7" spans="1:30" ht="15" customHeight="1">
      <c r="A7" s="23"/>
      <c r="B7" s="125"/>
      <c r="C7" s="126"/>
      <c r="D7" s="126"/>
      <c r="E7" s="126"/>
      <c r="F7" s="126"/>
      <c r="G7" s="126"/>
      <c r="H7" s="127"/>
      <c r="I7" s="128" t="s">
        <v>44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30"/>
      <c r="Y7" s="128" t="s">
        <v>23</v>
      </c>
      <c r="Z7" s="130"/>
      <c r="AA7" s="131" t="s">
        <v>24</v>
      </c>
      <c r="AB7" s="132"/>
      <c r="AC7" s="128" t="s">
        <v>25</v>
      </c>
      <c r="AD7" s="130"/>
    </row>
    <row r="8" spans="1:30" ht="15" customHeight="1">
      <c r="A8" s="20" t="s">
        <v>13</v>
      </c>
      <c r="B8" s="114" t="s">
        <v>47</v>
      </c>
      <c r="C8" s="114"/>
      <c r="D8" s="114"/>
      <c r="E8" s="114"/>
      <c r="F8" s="114"/>
      <c r="G8" s="114"/>
      <c r="H8" s="127"/>
      <c r="I8" s="16" t="s">
        <v>83</v>
      </c>
      <c r="J8" s="115" t="s">
        <v>75</v>
      </c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33"/>
      <c r="Y8" s="117">
        <f aca="true" t="shared" si="0" ref="Y8:Y13">IF(AA16="","",AA16)</f>
      </c>
      <c r="Z8" s="118"/>
      <c r="AA8" s="119">
        <f>IF(J31="","",J31)</f>
      </c>
      <c r="AB8" s="120"/>
      <c r="AC8" s="117"/>
      <c r="AD8" s="118"/>
    </row>
    <row r="9" spans="1:30" ht="15" customHeight="1">
      <c r="A9" s="20" t="s">
        <v>42</v>
      </c>
      <c r="B9" s="122" t="s">
        <v>49</v>
      </c>
      <c r="C9" s="123"/>
      <c r="D9" s="123"/>
      <c r="E9" s="123"/>
      <c r="F9" s="123"/>
      <c r="G9" s="124"/>
      <c r="H9" s="127"/>
      <c r="I9" s="16" t="s">
        <v>82</v>
      </c>
      <c r="J9" s="115" t="s">
        <v>76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33"/>
      <c r="Y9" s="117">
        <f t="shared" si="0"/>
      </c>
      <c r="Z9" s="118"/>
      <c r="AA9" s="119">
        <f>IF(N31="","",L31)</f>
      </c>
      <c r="AB9" s="120"/>
      <c r="AC9" s="117"/>
      <c r="AD9" s="118"/>
    </row>
    <row r="10" spans="1:30" ht="15" customHeight="1">
      <c r="A10" s="20" t="s">
        <v>0</v>
      </c>
      <c r="B10" s="114" t="s">
        <v>50</v>
      </c>
      <c r="C10" s="114"/>
      <c r="D10" s="114"/>
      <c r="E10" s="114"/>
      <c r="F10" s="114"/>
      <c r="G10" s="114"/>
      <c r="H10" s="127"/>
      <c r="I10" s="17" t="s">
        <v>81</v>
      </c>
      <c r="J10" s="115" t="s">
        <v>52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33"/>
      <c r="Y10" s="117">
        <f t="shared" si="0"/>
      </c>
      <c r="Z10" s="118"/>
      <c r="AA10" s="119">
        <f>IF(N31="","",N31)</f>
      </c>
      <c r="AB10" s="120"/>
      <c r="AC10" s="117"/>
      <c r="AD10" s="118"/>
    </row>
    <row r="11" spans="1:30" ht="15" customHeight="1">
      <c r="A11" s="20" t="s">
        <v>1</v>
      </c>
      <c r="B11" s="121">
        <v>42188</v>
      </c>
      <c r="C11" s="114"/>
      <c r="D11" s="114"/>
      <c r="E11" s="114"/>
      <c r="F11" s="114"/>
      <c r="G11" s="114"/>
      <c r="H11" s="127"/>
      <c r="I11" s="17" t="s">
        <v>80</v>
      </c>
      <c r="J11" s="115" t="s">
        <v>77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33"/>
      <c r="Y11" s="117">
        <f t="shared" si="0"/>
      </c>
      <c r="Z11" s="118"/>
      <c r="AA11" s="119">
        <f>IF(P31="","",P31)</f>
      </c>
      <c r="AB11" s="120"/>
      <c r="AC11" s="117"/>
      <c r="AD11" s="118"/>
    </row>
    <row r="12" spans="1:30" ht="15" customHeight="1">
      <c r="A12" s="20" t="s">
        <v>12</v>
      </c>
      <c r="B12" s="114" t="s">
        <v>54</v>
      </c>
      <c r="C12" s="114"/>
      <c r="D12" s="114"/>
      <c r="E12" s="114"/>
      <c r="F12" s="114"/>
      <c r="G12" s="114"/>
      <c r="H12" s="127"/>
      <c r="I12" s="16" t="s">
        <v>73</v>
      </c>
      <c r="J12" s="115" t="s">
        <v>78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33"/>
      <c r="Y12" s="117">
        <f t="shared" si="0"/>
      </c>
      <c r="Z12" s="118"/>
      <c r="AA12" s="119">
        <f>IF(R31="","",R31)</f>
      </c>
      <c r="AB12" s="120"/>
      <c r="AC12" s="117"/>
      <c r="AD12" s="118"/>
    </row>
    <row r="13" spans="1:30" ht="15" customHeight="1">
      <c r="A13" s="20" t="s">
        <v>2</v>
      </c>
      <c r="B13" s="114" t="s">
        <v>74</v>
      </c>
      <c r="C13" s="114"/>
      <c r="D13" s="114"/>
      <c r="E13" s="114"/>
      <c r="F13" s="114"/>
      <c r="G13" s="114"/>
      <c r="H13" s="127"/>
      <c r="I13" s="16" t="s">
        <v>55</v>
      </c>
      <c r="J13" s="115" t="s">
        <v>79</v>
      </c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33"/>
      <c r="Y13" s="117">
        <f t="shared" si="0"/>
      </c>
      <c r="Z13" s="118"/>
      <c r="AA13" s="119">
        <f>IF(T31="","",T31)</f>
      </c>
      <c r="AB13" s="120"/>
      <c r="AC13" s="117"/>
      <c r="AD13" s="118"/>
    </row>
    <row r="14" spans="1:30" ht="1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</row>
    <row r="15" spans="1:30" ht="15" customHeight="1">
      <c r="A15" s="8"/>
      <c r="B15" s="7" t="s">
        <v>3</v>
      </c>
      <c r="C15" s="6" t="s">
        <v>4</v>
      </c>
      <c r="D15" s="7" t="s">
        <v>3</v>
      </c>
      <c r="E15" s="108"/>
      <c r="F15" s="87"/>
      <c r="G15" s="87"/>
      <c r="H15" s="109"/>
      <c r="I15" s="21" t="s">
        <v>3</v>
      </c>
      <c r="J15" s="4">
        <v>1</v>
      </c>
      <c r="K15" s="4">
        <v>2</v>
      </c>
      <c r="L15" s="4">
        <v>3</v>
      </c>
      <c r="M15" s="4">
        <v>4</v>
      </c>
      <c r="N15" s="4">
        <v>5</v>
      </c>
      <c r="O15" s="4">
        <v>6</v>
      </c>
      <c r="P15" s="4">
        <v>7</v>
      </c>
      <c r="Q15" s="4">
        <v>8</v>
      </c>
      <c r="R15" s="4">
        <v>9</v>
      </c>
      <c r="S15" s="4">
        <v>10</v>
      </c>
      <c r="T15" s="4">
        <v>11</v>
      </c>
      <c r="U15" s="4">
        <v>12</v>
      </c>
      <c r="V15" s="4">
        <v>13</v>
      </c>
      <c r="W15" s="4">
        <v>14</v>
      </c>
      <c r="X15" s="4">
        <v>14</v>
      </c>
      <c r="Y15" s="4">
        <v>15</v>
      </c>
      <c r="Z15" s="110" t="s">
        <v>23</v>
      </c>
      <c r="AA15" s="111"/>
      <c r="AB15" s="112"/>
      <c r="AC15" s="99"/>
      <c r="AD15" s="100"/>
    </row>
    <row r="16" spans="1:30" ht="15" customHeight="1">
      <c r="A16" s="19" t="s">
        <v>5</v>
      </c>
      <c r="B16" s="10" t="str">
        <f>IF(I8="","",I8)</f>
        <v>Sulz 1                </v>
      </c>
      <c r="C16" s="7" t="s">
        <v>6</v>
      </c>
      <c r="D16" s="24" t="str">
        <f>IF(I13="","",I13)</f>
        <v>Sulz 2</v>
      </c>
      <c r="E16" s="7"/>
      <c r="F16" s="7" t="s">
        <v>6</v>
      </c>
      <c r="G16" s="15"/>
      <c r="H16" s="101"/>
      <c r="I16" s="11" t="str">
        <f aca="true" t="shared" si="1" ref="I16:I21">IF(I8="","",I8)</f>
        <v>Sulz 1                </v>
      </c>
      <c r="J16" s="13">
        <f>IF(E16="","",IF(E16&gt;G16,3,IF(E16&lt;G16,0,1)))</f>
      </c>
      <c r="K16" s="14"/>
      <c r="L16" s="14"/>
      <c r="M16" s="13">
        <f>IF(E19="","",IF(E19&gt;G19,3,IF(E19&lt;G19,0,1)))</f>
      </c>
      <c r="N16" s="14"/>
      <c r="O16" s="14"/>
      <c r="P16" s="14"/>
      <c r="Q16" s="13">
        <f>IF(E23="","",IF(E23&gt;G23,3,IF(E23&lt;G23,0,1)))</f>
      </c>
      <c r="R16" s="14"/>
      <c r="S16" s="14"/>
      <c r="T16" s="14"/>
      <c r="U16" s="13">
        <f>IF(E27="","",IF(E27&gt;G27,3,IF(E27&lt;G27,0,1)))</f>
      </c>
      <c r="V16" s="14"/>
      <c r="W16" s="14"/>
      <c r="X16" s="14"/>
      <c r="Y16" s="13">
        <f>IF(E30="","",IF(E30&gt;G30,3,IF(E30&lt;G30,0,1)))</f>
      </c>
      <c r="Z16" s="14"/>
      <c r="AA16" s="80">
        <f>IF(J16="","",SUM(J16:Y16))</f>
      </c>
      <c r="AB16" s="82"/>
      <c r="AC16" s="99"/>
      <c r="AD16" s="100"/>
    </row>
    <row r="17" spans="1:30" ht="15" customHeight="1">
      <c r="A17" s="19" t="s">
        <v>7</v>
      </c>
      <c r="B17" s="10" t="str">
        <f>IF(I9="","",I9)</f>
        <v>Ailingen            </v>
      </c>
      <c r="C17" s="7" t="s">
        <v>6</v>
      </c>
      <c r="D17" s="24" t="str">
        <f>IF(I12="","",I12)</f>
        <v>Reichenbach</v>
      </c>
      <c r="E17" s="7"/>
      <c r="F17" s="7" t="s">
        <v>6</v>
      </c>
      <c r="G17" s="15"/>
      <c r="H17" s="101"/>
      <c r="I17" s="11" t="str">
        <f t="shared" si="1"/>
        <v>Ailingen            </v>
      </c>
      <c r="J17" s="14"/>
      <c r="K17" s="13">
        <f>IF(E17="","",IF(E17&gt;G17,3,IF(E17&lt;G17,0,1)))</f>
      </c>
      <c r="L17" s="14"/>
      <c r="M17" s="14"/>
      <c r="N17" s="14"/>
      <c r="O17" s="13">
        <f>IF(E21="","",IF(E21&gt;G21,3,IF(E21&lt;G21,0,1)))</f>
      </c>
      <c r="P17" s="14"/>
      <c r="Q17" s="14"/>
      <c r="R17" s="13">
        <f>IF(E24="","",IF(E24&gt;G24,3,IF(E24&lt;G24,0,1)))</f>
      </c>
      <c r="S17" s="14"/>
      <c r="T17" s="13">
        <f>IF(E26="","",IF(E26&gt;G26,3,IF(E26&lt;G26,0,1)))</f>
      </c>
      <c r="U17" s="14"/>
      <c r="V17" s="14"/>
      <c r="W17" s="14"/>
      <c r="X17" s="14"/>
      <c r="Y17" s="13">
        <f>IF(G30="","",IF(G30&gt;E30,3,IF(G30&lt;E30,0,1)))</f>
      </c>
      <c r="Z17" s="14"/>
      <c r="AA17" s="80">
        <f>IF(K17="","",SUM(K17:Y17))</f>
      </c>
      <c r="AB17" s="82"/>
      <c r="AC17" s="99"/>
      <c r="AD17" s="100"/>
    </row>
    <row r="18" spans="1:30" ht="15" customHeight="1">
      <c r="A18" s="19" t="s">
        <v>8</v>
      </c>
      <c r="B18" s="10" t="str">
        <f>IF(I10="","",I10)</f>
        <v>St. Gallen       </v>
      </c>
      <c r="C18" s="7" t="s">
        <v>6</v>
      </c>
      <c r="D18" s="24" t="str">
        <f>IF(I11="","",I11)</f>
        <v>Mosnang          </v>
      </c>
      <c r="E18" s="7"/>
      <c r="F18" s="7" t="s">
        <v>6</v>
      </c>
      <c r="G18" s="15"/>
      <c r="H18" s="101"/>
      <c r="I18" s="11" t="s">
        <v>51</v>
      </c>
      <c r="J18" s="14"/>
      <c r="K18" s="14"/>
      <c r="L18" s="13">
        <f>IF(E18="","",IF(E18&gt;G18,3,IF(E18&lt;G18,0,1)))</f>
      </c>
      <c r="M18" s="14"/>
      <c r="N18" s="13">
        <f>IF(E20="","",IF(E20&gt;G20,3,IF(E20&lt;G20,0,1)))</f>
      </c>
      <c r="O18" s="14"/>
      <c r="P18" s="14"/>
      <c r="Q18" s="14"/>
      <c r="R18" s="13">
        <f>IF(G24="","",IF(G24&gt;E24,3,IF(G24&lt;E24,0,1)))</f>
      </c>
      <c r="S18" s="14"/>
      <c r="T18" s="14"/>
      <c r="U18" s="13">
        <f>IF(G27="","",IF(G27&gt;E27,3,IF(G27&lt;E27,0,1)))</f>
      </c>
      <c r="V18" s="14"/>
      <c r="W18" s="13"/>
      <c r="X18" s="13">
        <f>IF(E29="","",IF(E29&gt;G29,3,IF(E29&lt;G29,0,1)))</f>
      </c>
      <c r="Y18" s="14"/>
      <c r="Z18" s="14"/>
      <c r="AA18" s="80">
        <f>IF(L18="","",SUM(L18:Y18))</f>
      </c>
      <c r="AB18" s="82"/>
      <c r="AC18" s="99"/>
      <c r="AD18" s="100"/>
    </row>
    <row r="19" spans="1:30" ht="15" customHeight="1">
      <c r="A19" s="19" t="s">
        <v>9</v>
      </c>
      <c r="B19" s="10" t="str">
        <f>IF(I8="","",I8)</f>
        <v>Sulz 1                </v>
      </c>
      <c r="C19" s="7" t="s">
        <v>6</v>
      </c>
      <c r="D19" s="24" t="str">
        <f>IF(I12="","",I12)</f>
        <v>Reichenbach</v>
      </c>
      <c r="E19" s="7"/>
      <c r="F19" s="7" t="s">
        <v>6</v>
      </c>
      <c r="G19" s="15"/>
      <c r="H19" s="101"/>
      <c r="I19" s="11" t="s">
        <v>53</v>
      </c>
      <c r="J19" s="14"/>
      <c r="K19" s="14"/>
      <c r="L19" s="13">
        <f>IF(G18="","",IF(G18&gt;E18,3,IF(G18&lt;E18,0,1)))</f>
      </c>
      <c r="M19" s="14"/>
      <c r="N19" s="14"/>
      <c r="O19" s="13">
        <f>IF(G21="","",IF(G21&gt;E21,3,IF(G21&lt;E21,0,1)))</f>
      </c>
      <c r="P19" s="14"/>
      <c r="Q19" s="13">
        <f>IF(G23="","",IF(G23&gt;E23,3,IF(G23&lt;E23,0,1)))</f>
      </c>
      <c r="R19" s="14"/>
      <c r="S19" s="13">
        <f>IF(E25="","",IF(E25&gt;G25,3,IF(E25&lt;G25,0,1)))</f>
      </c>
      <c r="T19" s="14"/>
      <c r="U19" s="14"/>
      <c r="V19" s="13">
        <f>IF(E28="","",IF(E28&gt;G28,3,IF(E28&lt;G28,0,1)))</f>
      </c>
      <c r="W19" s="14"/>
      <c r="X19" s="14"/>
      <c r="Y19" s="14"/>
      <c r="Z19" s="14"/>
      <c r="AA19" s="80">
        <f>IF(L19="","",SUM(L19:V19))</f>
      </c>
      <c r="AB19" s="82"/>
      <c r="AC19" s="99"/>
      <c r="AD19" s="100"/>
    </row>
    <row r="20" spans="1:30" ht="15" customHeight="1">
      <c r="A20" s="19" t="s">
        <v>10</v>
      </c>
      <c r="B20" s="10" t="str">
        <f>IF(I10="","",I10)</f>
        <v>St. Gallen       </v>
      </c>
      <c r="C20" s="7" t="s">
        <v>6</v>
      </c>
      <c r="D20" s="24" t="str">
        <f>IF(I13="","",I13)</f>
        <v>Sulz 2</v>
      </c>
      <c r="E20" s="7"/>
      <c r="F20" s="7" t="s">
        <v>6</v>
      </c>
      <c r="G20" s="15"/>
      <c r="H20" s="101"/>
      <c r="I20" s="11" t="str">
        <f t="shared" si="1"/>
        <v>Reichenbach</v>
      </c>
      <c r="J20" s="14"/>
      <c r="K20" s="13">
        <f>IF(G17="","",IF(G17&gt;E17,3,IF(G17&lt;E17,0,1)))</f>
      </c>
      <c r="L20" s="14"/>
      <c r="M20" s="13">
        <f>IF(G19="","",IF(G19&gt;E19,3,IF(G19&lt;E19,0,1)))</f>
      </c>
      <c r="N20" s="14"/>
      <c r="O20" s="14"/>
      <c r="P20" s="13">
        <f>IF(E22="","",IF(E22&gt;G22,3,IF(E22&lt;G22,0,1)))</f>
      </c>
      <c r="Q20" s="14"/>
      <c r="R20" s="14"/>
      <c r="S20" s="13">
        <f>IF(G25="","",IF(G25&gt;E25,3,IF(G25&lt;E25,0,1)))</f>
      </c>
      <c r="T20" s="14"/>
      <c r="U20" s="14"/>
      <c r="V20" s="14"/>
      <c r="W20" s="13"/>
      <c r="X20" s="13">
        <f>IF(G29="","",IF(G29&gt;E29,3,IF(G29&lt;E29,0,1)))</f>
      </c>
      <c r="Y20" s="14"/>
      <c r="Z20" s="14"/>
      <c r="AA20" s="80">
        <f>IF(K20="","",SUM(K20:X20))</f>
      </c>
      <c r="AB20" s="82"/>
      <c r="AC20" s="99"/>
      <c r="AD20" s="100"/>
    </row>
    <row r="21" spans="1:30" ht="15" customHeight="1">
      <c r="A21" s="19" t="s">
        <v>11</v>
      </c>
      <c r="B21" s="10" t="str">
        <f>IF(I9="","",I9)</f>
        <v>Ailingen            </v>
      </c>
      <c r="C21" s="7" t="s">
        <v>6</v>
      </c>
      <c r="D21" s="24" t="str">
        <f>IF(I11="","",I11)</f>
        <v>Mosnang          </v>
      </c>
      <c r="E21" s="7"/>
      <c r="F21" s="7" t="s">
        <v>6</v>
      </c>
      <c r="G21" s="15"/>
      <c r="H21" s="101"/>
      <c r="I21" s="25" t="str">
        <f t="shared" si="1"/>
        <v>Sulz 2</v>
      </c>
      <c r="J21" s="13">
        <f>IF(G16="","",IF(G16&gt;E16,3,IF(G16&lt;E16,0,1)))</f>
      </c>
      <c r="K21" s="14"/>
      <c r="L21" s="14"/>
      <c r="M21" s="14"/>
      <c r="N21" s="13">
        <f>IF(G20="","",IF(G20&gt;E20,3,IF(G20&lt;E20,0,1)))</f>
      </c>
      <c r="O21" s="14"/>
      <c r="P21" s="13">
        <f>IF(G22="","",IF(G22&gt;E22,3,IF(G22&lt;E22,0,1)))</f>
      </c>
      <c r="Q21" s="14"/>
      <c r="R21" s="14"/>
      <c r="S21" s="14"/>
      <c r="T21" s="13">
        <f>IF(G26="","",IF(G26&gt;E26,3,IF(G26&lt;E26,0,1)))</f>
      </c>
      <c r="U21" s="14"/>
      <c r="V21" s="13">
        <f>IF(G28="","",IF(G28&gt;E28,3,IF(G28&lt;E28,0,1)))</f>
      </c>
      <c r="W21" s="14"/>
      <c r="X21" s="14"/>
      <c r="Y21" s="14"/>
      <c r="Z21" s="14"/>
      <c r="AA21" s="135">
        <f>IF(J21="","",SUM(J21:V21))</f>
      </c>
      <c r="AB21" s="135"/>
      <c r="AC21" s="99"/>
      <c r="AD21" s="100"/>
    </row>
    <row r="22" spans="1:30" ht="15" customHeight="1">
      <c r="A22" s="19" t="s">
        <v>26</v>
      </c>
      <c r="B22" s="10" t="str">
        <f>IF(I12="","",I12)</f>
        <v>Reichenbach</v>
      </c>
      <c r="C22" s="7" t="s">
        <v>6</v>
      </c>
      <c r="D22" s="24" t="str">
        <f>IF(I13="","",I13)</f>
        <v>Sulz 2</v>
      </c>
      <c r="E22" s="7"/>
      <c r="F22" s="7" t="s">
        <v>6</v>
      </c>
      <c r="G22" s="7"/>
      <c r="H22" s="99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</row>
    <row r="23" spans="1:30" ht="15" customHeight="1">
      <c r="A23" s="19" t="s">
        <v>27</v>
      </c>
      <c r="B23" s="10" t="str">
        <f>IF(I8="","",I8)</f>
        <v>Sulz 1                </v>
      </c>
      <c r="C23" s="7" t="s">
        <v>6</v>
      </c>
      <c r="D23" s="24" t="str">
        <f>IF(I11="","",I11)</f>
        <v>Mosnang          </v>
      </c>
      <c r="E23" s="7"/>
      <c r="F23" s="7" t="s">
        <v>6</v>
      </c>
      <c r="G23" s="15"/>
      <c r="H23" s="101"/>
      <c r="I23" s="5"/>
      <c r="J23" s="102" t="s">
        <v>14</v>
      </c>
      <c r="K23" s="103"/>
      <c r="L23" s="102" t="s">
        <v>15</v>
      </c>
      <c r="M23" s="103"/>
      <c r="N23" s="102" t="s">
        <v>16</v>
      </c>
      <c r="O23" s="103"/>
      <c r="P23" s="102" t="s">
        <v>17</v>
      </c>
      <c r="Q23" s="103"/>
      <c r="R23" s="102" t="s">
        <v>28</v>
      </c>
      <c r="S23" s="103"/>
      <c r="T23" s="102" t="s">
        <v>32</v>
      </c>
      <c r="U23" s="103"/>
      <c r="V23" s="94"/>
      <c r="W23" s="106"/>
      <c r="X23" s="106"/>
      <c r="Y23" s="106"/>
      <c r="Z23" s="106"/>
      <c r="AA23" s="106"/>
      <c r="AB23" s="106"/>
      <c r="AC23" s="106"/>
      <c r="AD23" s="106"/>
    </row>
    <row r="24" spans="1:30" ht="15" customHeight="1">
      <c r="A24" s="19" t="s">
        <v>29</v>
      </c>
      <c r="B24" s="10" t="str">
        <f>IF(I9="","",I9)</f>
        <v>Ailingen            </v>
      </c>
      <c r="C24" s="7" t="s">
        <v>6</v>
      </c>
      <c r="D24" s="24" t="str">
        <f>IF(I10="","",I10)</f>
        <v>St. Gallen       </v>
      </c>
      <c r="E24" s="7"/>
      <c r="F24" s="7" t="s">
        <v>6</v>
      </c>
      <c r="G24" s="7"/>
      <c r="H24" s="101"/>
      <c r="I24" s="18"/>
      <c r="J24" s="107" t="str">
        <f>IF(I8="","",I8)</f>
        <v>Sulz 1                </v>
      </c>
      <c r="K24" s="107"/>
      <c r="L24" s="107" t="str">
        <f>IF(I9="","",I9)</f>
        <v>Ailingen            </v>
      </c>
      <c r="M24" s="107"/>
      <c r="N24" s="107" t="str">
        <f>IF(I10="","",I10)</f>
        <v>St. Gallen       </v>
      </c>
      <c r="O24" s="107"/>
      <c r="P24" s="107" t="str">
        <f>IF(I11="","",I11)</f>
        <v>Mosnang          </v>
      </c>
      <c r="Q24" s="107"/>
      <c r="R24" s="107" t="str">
        <f>IF(I20="","",I20)</f>
        <v>Reichenbach</v>
      </c>
      <c r="S24" s="107"/>
      <c r="T24" s="134" t="str">
        <f>IF(I13="","",I13)</f>
        <v>Sulz 2</v>
      </c>
      <c r="U24" s="134"/>
      <c r="V24" s="94"/>
      <c r="W24" s="106"/>
      <c r="X24" s="106"/>
      <c r="Y24" s="106"/>
      <c r="Z24" s="106"/>
      <c r="AA24" s="106"/>
      <c r="AB24" s="106"/>
      <c r="AC24" s="106"/>
      <c r="AD24" s="106"/>
    </row>
    <row r="25" spans="1:30" ht="15" customHeight="1">
      <c r="A25" s="19" t="s">
        <v>30</v>
      </c>
      <c r="B25" s="10" t="str">
        <f>IF(I11="","",I11)</f>
        <v>Mosnang          </v>
      </c>
      <c r="C25" s="7" t="s">
        <v>6</v>
      </c>
      <c r="D25" s="24" t="str">
        <f>IF(I12="","",I12)</f>
        <v>Reichenbach</v>
      </c>
      <c r="E25" s="7"/>
      <c r="F25" s="7" t="s">
        <v>6</v>
      </c>
      <c r="G25" s="7"/>
      <c r="H25" s="101"/>
      <c r="I25" s="4" t="s">
        <v>18</v>
      </c>
      <c r="J25" s="12">
        <f>IF(E16="","",E16)</f>
      </c>
      <c r="K25" s="12">
        <f>IF(G16="","",G16)</f>
      </c>
      <c r="L25" s="12">
        <f>IF(E17="","",E17)</f>
      </c>
      <c r="M25" s="12">
        <f>IF(G17="","",G17)</f>
      </c>
      <c r="N25" s="12">
        <f>IF(E18="","",E18)</f>
      </c>
      <c r="O25" s="12">
        <f>IF(G18="","",G18)</f>
      </c>
      <c r="P25" s="12">
        <f>IF(G18="","",G18)</f>
      </c>
      <c r="Q25" s="12">
        <f>IF(E18="","",E18)</f>
      </c>
      <c r="R25" s="12">
        <f>IF(G17="","",G17)</f>
      </c>
      <c r="S25" s="12">
        <f>IF(E17="","",E17)</f>
      </c>
      <c r="T25" s="12">
        <f>IF(G16="","",G16)</f>
      </c>
      <c r="U25" s="12">
        <f>IF(E16="","",E16)</f>
      </c>
      <c r="V25" s="94"/>
      <c r="W25" s="106"/>
      <c r="X25" s="106"/>
      <c r="Y25" s="106"/>
      <c r="Z25" s="106"/>
      <c r="AA25" s="106"/>
      <c r="AB25" s="106"/>
      <c r="AC25" s="106"/>
      <c r="AD25" s="106"/>
    </row>
    <row r="26" spans="1:30" ht="15" customHeight="1">
      <c r="A26" s="19" t="s">
        <v>33</v>
      </c>
      <c r="B26" s="10" t="str">
        <f>IF(I9="","",I9)</f>
        <v>Ailingen            </v>
      </c>
      <c r="C26" s="7" t="s">
        <v>6</v>
      </c>
      <c r="D26" s="24" t="str">
        <f>IF(I13="","",I13)</f>
        <v>Sulz 2</v>
      </c>
      <c r="E26" s="7"/>
      <c r="F26" s="7" t="s">
        <v>6</v>
      </c>
      <c r="G26" s="7"/>
      <c r="H26" s="101"/>
      <c r="I26" s="4" t="s">
        <v>19</v>
      </c>
      <c r="J26" s="12">
        <f>IF(E19="","",E19)</f>
      </c>
      <c r="K26" s="12">
        <f>IF(G19="","",G19)</f>
      </c>
      <c r="L26" s="12">
        <f>IF(E21="","",E21)</f>
      </c>
      <c r="M26" s="12">
        <f>IF(G21="","",G21)</f>
      </c>
      <c r="N26" s="12">
        <f>IF(E20="","",E20)</f>
      </c>
      <c r="O26" s="12">
        <f>IF(G20="","",G20)</f>
      </c>
      <c r="P26" s="12">
        <f>IF(G21="","",G21)</f>
      </c>
      <c r="Q26" s="12">
        <f>IF(E21="","",E21)</f>
      </c>
      <c r="R26" s="12">
        <f>IF(G19="","",G19)</f>
      </c>
      <c r="S26" s="12">
        <f>IF(E19="","",E19)</f>
      </c>
      <c r="T26" s="12">
        <f>IF(G20="","",G20)</f>
      </c>
      <c r="U26" s="12">
        <f>IF(E20="","",E20)</f>
      </c>
      <c r="V26" s="94"/>
      <c r="W26" s="106"/>
      <c r="X26" s="106"/>
      <c r="Y26" s="106"/>
      <c r="Z26" s="106"/>
      <c r="AA26" s="106"/>
      <c r="AB26" s="106"/>
      <c r="AC26" s="106"/>
      <c r="AD26" s="106"/>
    </row>
    <row r="27" spans="1:30" ht="15" customHeight="1">
      <c r="A27" s="19" t="s">
        <v>34</v>
      </c>
      <c r="B27" s="10" t="str">
        <f>IF(I8="","",I8)</f>
        <v>Sulz 1                </v>
      </c>
      <c r="C27" s="7" t="s">
        <v>6</v>
      </c>
      <c r="D27" s="24" t="str">
        <f>IF(I10="","",I10)</f>
        <v>St. Gallen       </v>
      </c>
      <c r="E27" s="7"/>
      <c r="F27" s="7" t="s">
        <v>6</v>
      </c>
      <c r="G27" s="7"/>
      <c r="H27" s="101"/>
      <c r="I27" s="4" t="s">
        <v>20</v>
      </c>
      <c r="J27" s="12">
        <f>IF(E23="","",E23)</f>
      </c>
      <c r="K27" s="12">
        <f>IF(G23="","",G23)</f>
      </c>
      <c r="L27" s="12">
        <f>IF(E24="","",E24)</f>
      </c>
      <c r="M27" s="12">
        <f>IF(G24="","",G24)</f>
      </c>
      <c r="N27" s="12">
        <f>IF(G24="","",G24)</f>
      </c>
      <c r="O27" s="12">
        <f>IF(E24="","",E24)</f>
      </c>
      <c r="P27" s="12">
        <f>IF(G23="","",G23)</f>
      </c>
      <c r="Q27" s="12">
        <f>IF(E23="","",E23)</f>
      </c>
      <c r="R27" s="12">
        <f>IF(E22="","",E22)</f>
      </c>
      <c r="S27" s="12">
        <f>IF(G22="","",G22)</f>
      </c>
      <c r="T27" s="12">
        <f>IF(G22="","",G22)</f>
      </c>
      <c r="U27" s="12">
        <f>IF(E22="","",E22)</f>
      </c>
      <c r="V27" s="94"/>
      <c r="W27" s="106"/>
      <c r="X27" s="106"/>
      <c r="Y27" s="106"/>
      <c r="Z27" s="106"/>
      <c r="AA27" s="106"/>
      <c r="AB27" s="106"/>
      <c r="AC27" s="106"/>
      <c r="AD27" s="106"/>
    </row>
    <row r="28" spans="1:30" ht="15" customHeight="1">
      <c r="A28" s="19" t="s">
        <v>35</v>
      </c>
      <c r="B28" s="10" t="str">
        <f>IF(I11="","",I11)</f>
        <v>Mosnang          </v>
      </c>
      <c r="C28" s="7" t="s">
        <v>6</v>
      </c>
      <c r="D28" s="24" t="str">
        <f>IF(I13="","",I13)</f>
        <v>Sulz 2</v>
      </c>
      <c r="E28" s="7"/>
      <c r="F28" s="7" t="s">
        <v>6</v>
      </c>
      <c r="G28" s="7"/>
      <c r="H28" s="101"/>
      <c r="I28" s="4" t="s">
        <v>31</v>
      </c>
      <c r="J28" s="12">
        <f>IF(E27="","",E27)</f>
      </c>
      <c r="K28" s="12">
        <f>IF(G27="","",G27)</f>
      </c>
      <c r="L28" s="12">
        <f>IF(E26="","",E26)</f>
      </c>
      <c r="M28" s="12">
        <f>IF(G26="","",G26)</f>
      </c>
      <c r="N28" s="12">
        <f>IF(G27="","",G27)</f>
      </c>
      <c r="O28" s="12">
        <f>IF(E27="","",E27)</f>
      </c>
      <c r="P28" s="12">
        <f>IF(E25="","",E25)</f>
      </c>
      <c r="Q28" s="12">
        <f>IF(G25="","",G25)</f>
      </c>
      <c r="R28" s="12">
        <f>IF(G25="","",G25)</f>
      </c>
      <c r="S28" s="12">
        <f>IF(E25="","",E25)</f>
      </c>
      <c r="T28" s="12">
        <f>IF(G26="","",G26)</f>
      </c>
      <c r="U28" s="12">
        <f>IF(E26="","",E26)</f>
      </c>
      <c r="V28" s="94"/>
      <c r="W28" s="106"/>
      <c r="X28" s="106"/>
      <c r="Y28" s="106"/>
      <c r="Z28" s="106"/>
      <c r="AA28" s="106"/>
      <c r="AB28" s="106"/>
      <c r="AC28" s="106"/>
      <c r="AD28" s="106"/>
    </row>
    <row r="29" spans="1:30" ht="15" customHeight="1">
      <c r="A29" s="19" t="s">
        <v>37</v>
      </c>
      <c r="B29" s="10" t="str">
        <f>IF(I10="","",I10)</f>
        <v>St. Gallen       </v>
      </c>
      <c r="C29" s="7" t="s">
        <v>6</v>
      </c>
      <c r="D29" s="10" t="str">
        <f>IF(I12="","",I12)</f>
        <v>Reichenbach</v>
      </c>
      <c r="E29" s="7"/>
      <c r="F29" s="7" t="s">
        <v>6</v>
      </c>
      <c r="G29" s="7"/>
      <c r="H29" s="101"/>
      <c r="I29" s="4" t="s">
        <v>36</v>
      </c>
      <c r="J29" s="12">
        <f>IF(E30="","",E30)</f>
      </c>
      <c r="K29" s="12">
        <f>IF(G30="","",G30)</f>
      </c>
      <c r="L29" s="12">
        <f>IF(G30="","",G30)</f>
      </c>
      <c r="M29" s="12">
        <f>IF(E30="","",E30)</f>
      </c>
      <c r="N29" s="12">
        <f>IF(E29="","",E29)</f>
      </c>
      <c r="O29" s="12">
        <f>IF(G29="","",G29)</f>
      </c>
      <c r="P29" s="12">
        <f>IF(E28="","",E28)</f>
      </c>
      <c r="Q29" s="12">
        <f>IF(G28="","",G28)</f>
      </c>
      <c r="R29" s="12">
        <f>IF(G29="","",G29)</f>
      </c>
      <c r="S29" s="12">
        <f>IF(E29="","",E29)</f>
      </c>
      <c r="T29" s="12">
        <f>IF(G28="","",G28)</f>
      </c>
      <c r="U29" s="12">
        <f>IF(E28="","",E28)</f>
      </c>
      <c r="V29" s="94"/>
      <c r="W29" s="106"/>
      <c r="X29" s="106"/>
      <c r="Y29" s="106"/>
      <c r="Z29" s="106"/>
      <c r="AA29" s="106"/>
      <c r="AB29" s="106"/>
      <c r="AC29" s="106"/>
      <c r="AD29" s="106"/>
    </row>
    <row r="30" spans="1:30" ht="15" customHeight="1">
      <c r="A30" s="19" t="s">
        <v>38</v>
      </c>
      <c r="B30" s="10" t="str">
        <f>IF(I8="","",I8)</f>
        <v>Sulz 1                </v>
      </c>
      <c r="C30" s="7" t="s">
        <v>6</v>
      </c>
      <c r="D30" s="10" t="str">
        <f>IF(I9="","",I9)</f>
        <v>Ailingen            </v>
      </c>
      <c r="E30" s="7"/>
      <c r="F30" s="7" t="s">
        <v>6</v>
      </c>
      <c r="G30" s="7"/>
      <c r="H30" s="101"/>
      <c r="I30" s="4" t="s">
        <v>21</v>
      </c>
      <c r="J30" s="12">
        <f aca="true" t="shared" si="2" ref="J30:U30">IF(J25="","",SUM(J25:J29))</f>
      </c>
      <c r="K30" s="12">
        <f>IF(K25="","",SUM(K25:K29))</f>
      </c>
      <c r="L30" s="12">
        <f t="shared" si="2"/>
      </c>
      <c r="M30" s="12">
        <f t="shared" si="2"/>
      </c>
      <c r="N30" s="12">
        <f t="shared" si="2"/>
      </c>
      <c r="O30" s="12">
        <f t="shared" si="2"/>
      </c>
      <c r="P30" s="12">
        <f t="shared" si="2"/>
      </c>
      <c r="Q30" s="12">
        <f t="shared" si="2"/>
      </c>
      <c r="R30" s="12">
        <f t="shared" si="2"/>
      </c>
      <c r="S30" s="12">
        <f t="shared" si="2"/>
      </c>
      <c r="T30" s="12">
        <f t="shared" si="2"/>
      </c>
      <c r="U30" s="12">
        <f t="shared" si="2"/>
      </c>
      <c r="V30" s="94"/>
      <c r="W30" s="106"/>
      <c r="X30" s="106"/>
      <c r="Y30" s="106"/>
      <c r="Z30" s="106"/>
      <c r="AA30" s="106"/>
      <c r="AB30" s="106"/>
      <c r="AC30" s="106"/>
      <c r="AD30" s="106"/>
    </row>
    <row r="31" spans="1:30" ht="15" customHeight="1">
      <c r="A31" s="9"/>
      <c r="B31" s="10"/>
      <c r="C31" s="7"/>
      <c r="D31" s="10"/>
      <c r="E31" s="7"/>
      <c r="F31" s="7"/>
      <c r="G31" s="7"/>
      <c r="H31" s="101"/>
      <c r="I31" s="4" t="s">
        <v>22</v>
      </c>
      <c r="J31" s="97">
        <f>IF(J30="","",SUM(J30-K30))</f>
      </c>
      <c r="K31" s="98"/>
      <c r="L31" s="97">
        <f>IF(L30="","",SUM(L30-M30))</f>
      </c>
      <c r="M31" s="98"/>
      <c r="N31" s="97">
        <f>IF(N30="","",SUM(N30-O30))</f>
      </c>
      <c r="O31" s="98"/>
      <c r="P31" s="97">
        <f>IF(P30="","",SUM(P30-Q30))</f>
      </c>
      <c r="Q31" s="98"/>
      <c r="R31" s="97">
        <f>IF(R30="","",SUM(R30-S30))</f>
      </c>
      <c r="S31" s="98"/>
      <c r="T31" s="97">
        <f>IF(T30="","",SUM(T30-U30))</f>
      </c>
      <c r="U31" s="98"/>
      <c r="V31" s="94"/>
      <c r="W31" s="106"/>
      <c r="X31" s="106"/>
      <c r="Y31" s="106"/>
      <c r="Z31" s="106"/>
      <c r="AA31" s="106"/>
      <c r="AB31" s="106"/>
      <c r="AC31" s="106"/>
      <c r="AD31" s="106"/>
    </row>
    <row r="32" spans="1:30" ht="1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</row>
    <row r="33" spans="1:30" ht="15" customHeight="1">
      <c r="A33" s="88" t="s">
        <v>41</v>
      </c>
      <c r="B33" s="89"/>
      <c r="C33" s="89"/>
      <c r="D33" s="89"/>
      <c r="E33" s="89"/>
      <c r="F33" s="89"/>
      <c r="G33" s="90"/>
      <c r="H33" s="79"/>
      <c r="I33" s="20" t="s">
        <v>43</v>
      </c>
      <c r="J33" s="91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3"/>
    </row>
    <row r="34" spans="1:30" ht="15" customHeight="1">
      <c r="A34" s="9"/>
      <c r="B34" s="10"/>
      <c r="C34" s="7"/>
      <c r="D34" s="10"/>
      <c r="E34" s="7"/>
      <c r="F34" s="7"/>
      <c r="G34" s="7"/>
      <c r="H34" s="79"/>
      <c r="I34" s="20" t="s">
        <v>45</v>
      </c>
      <c r="J34" s="91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3"/>
    </row>
    <row r="35" spans="1:30" ht="15" customHeight="1">
      <c r="A35" s="19" t="s">
        <v>39</v>
      </c>
      <c r="B35" s="10"/>
      <c r="C35" s="7" t="s">
        <v>6</v>
      </c>
      <c r="D35" s="10"/>
      <c r="E35" s="7"/>
      <c r="F35" s="7" t="s">
        <v>6</v>
      </c>
      <c r="G35" s="7"/>
      <c r="H35" s="94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</row>
    <row r="36" spans="1:30" ht="15" customHeight="1">
      <c r="A36" s="19" t="s">
        <v>40</v>
      </c>
      <c r="B36" s="10"/>
      <c r="C36" s="7" t="s">
        <v>6</v>
      </c>
      <c r="D36" s="10"/>
      <c r="E36" s="7"/>
      <c r="F36" s="7" t="s">
        <v>6</v>
      </c>
      <c r="G36" s="7"/>
      <c r="H36" s="79"/>
      <c r="I36" s="22" t="s">
        <v>46</v>
      </c>
      <c r="J36" s="80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2"/>
    </row>
    <row r="37" spans="1:30" ht="15" customHeight="1">
      <c r="A37" s="19" t="s">
        <v>39</v>
      </c>
      <c r="B37" s="10"/>
      <c r="C37" s="7" t="s">
        <v>6</v>
      </c>
      <c r="D37" s="10"/>
      <c r="E37" s="7"/>
      <c r="F37" s="7" t="s">
        <v>6</v>
      </c>
      <c r="G37" s="7"/>
      <c r="H37" s="79"/>
      <c r="I37" s="83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5"/>
    </row>
    <row r="38" spans="1:30" ht="15" customHeight="1">
      <c r="A38" s="19" t="s">
        <v>40</v>
      </c>
      <c r="B38" s="10"/>
      <c r="C38" s="7" t="s">
        <v>6</v>
      </c>
      <c r="D38" s="10"/>
      <c r="E38" s="7"/>
      <c r="F38" s="7" t="s">
        <v>6</v>
      </c>
      <c r="G38" s="7"/>
      <c r="H38" s="79"/>
      <c r="I38" s="83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5"/>
    </row>
  </sheetData>
  <sheetProtection/>
  <mergeCells count="78">
    <mergeCell ref="A33:G33"/>
    <mergeCell ref="H33:H34"/>
    <mergeCell ref="J33:AD33"/>
    <mergeCell ref="J34:AD34"/>
    <mergeCell ref="H35:AD35"/>
    <mergeCell ref="H36:H38"/>
    <mergeCell ref="J36:AD36"/>
    <mergeCell ref="I37:AD37"/>
    <mergeCell ref="I38:AD38"/>
    <mergeCell ref="A32:AD32"/>
    <mergeCell ref="V23:AD31"/>
    <mergeCell ref="J24:K24"/>
    <mergeCell ref="L24:M24"/>
    <mergeCell ref="N24:O24"/>
    <mergeCell ref="P24:Q24"/>
    <mergeCell ref="R24:S24"/>
    <mergeCell ref="J31:K31"/>
    <mergeCell ref="L31:M31"/>
    <mergeCell ref="N31:O31"/>
    <mergeCell ref="P31:Q31"/>
    <mergeCell ref="R31:S31"/>
    <mergeCell ref="T31:U31"/>
    <mergeCell ref="AA21:AB21"/>
    <mergeCell ref="H22:AD22"/>
    <mergeCell ref="H23:H31"/>
    <mergeCell ref="J23:K23"/>
    <mergeCell ref="L23:M23"/>
    <mergeCell ref="N23:O23"/>
    <mergeCell ref="P23:Q23"/>
    <mergeCell ref="R23:S23"/>
    <mergeCell ref="T23:U23"/>
    <mergeCell ref="T24:U24"/>
    <mergeCell ref="A14:AD14"/>
    <mergeCell ref="E15:H15"/>
    <mergeCell ref="Z15:AB15"/>
    <mergeCell ref="AC15:AD21"/>
    <mergeCell ref="H16:H21"/>
    <mergeCell ref="AA16:AB16"/>
    <mergeCell ref="AA17:AB17"/>
    <mergeCell ref="AA18:AB18"/>
    <mergeCell ref="AA19:AB19"/>
    <mergeCell ref="AA20:AB20"/>
    <mergeCell ref="Y11:Z11"/>
    <mergeCell ref="B13:G13"/>
    <mergeCell ref="J13:X13"/>
    <mergeCell ref="Y13:Z13"/>
    <mergeCell ref="AA13:AB13"/>
    <mergeCell ref="J11:X11"/>
    <mergeCell ref="AC13:AD13"/>
    <mergeCell ref="AC10:AD10"/>
    <mergeCell ref="AA11:AB11"/>
    <mergeCell ref="AC11:AD11"/>
    <mergeCell ref="B12:G12"/>
    <mergeCell ref="J12:X12"/>
    <mergeCell ref="Y12:Z12"/>
    <mergeCell ref="AA12:AB12"/>
    <mergeCell ref="AC12:AD12"/>
    <mergeCell ref="B11:G11"/>
    <mergeCell ref="AC8:AD8"/>
    <mergeCell ref="B7:G7"/>
    <mergeCell ref="H7:H13"/>
    <mergeCell ref="I7:X7"/>
    <mergeCell ref="AA9:AB9"/>
    <mergeCell ref="AC9:AD9"/>
    <mergeCell ref="B10:G10"/>
    <mergeCell ref="J10:X10"/>
    <mergeCell ref="Y10:Z10"/>
    <mergeCell ref="AA10:AB10"/>
    <mergeCell ref="Y7:Z7"/>
    <mergeCell ref="B9:G9"/>
    <mergeCell ref="J9:X9"/>
    <mergeCell ref="Y9:Z9"/>
    <mergeCell ref="AA7:AB7"/>
    <mergeCell ref="AC7:AD7"/>
    <mergeCell ref="B8:G8"/>
    <mergeCell ref="J8:X8"/>
    <mergeCell ref="Y8:Z8"/>
    <mergeCell ref="AA8:AB8"/>
  </mergeCells>
  <printOptions/>
  <pageMargins left="0.1968503937007874" right="0.1968503937007874" top="0.3937007874015748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AD36"/>
  <sheetViews>
    <sheetView zoomScale="80" zoomScaleNormal="80" zoomScalePageLayoutView="0" workbookViewId="0" topLeftCell="A1">
      <selection activeCell="B9" sqref="B9:G14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2" width="3.28125" style="0" customWidth="1"/>
    <col min="23" max="23" width="2.57421875" style="0" customWidth="1"/>
    <col min="24" max="24" width="5.57421875" style="0" customWidth="1"/>
    <col min="25" max="25" width="0.13671875" style="0" hidden="1" customWidth="1"/>
    <col min="26" max="27" width="3.28125" style="0" customWidth="1"/>
  </cols>
  <sheetData>
    <row r="8" spans="1:27" ht="15" customHeight="1">
      <c r="A8" s="23"/>
      <c r="B8" s="125"/>
      <c r="C8" s="126"/>
      <c r="D8" s="126"/>
      <c r="E8" s="126"/>
      <c r="F8" s="126"/>
      <c r="G8" s="126"/>
      <c r="H8" s="127"/>
      <c r="I8" s="128" t="s">
        <v>44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8" t="s">
        <v>23</v>
      </c>
      <c r="W8" s="130"/>
      <c r="X8" s="131" t="s">
        <v>24</v>
      </c>
      <c r="Y8" s="132"/>
      <c r="Z8" s="128" t="s">
        <v>25</v>
      </c>
      <c r="AA8" s="130"/>
    </row>
    <row r="9" spans="1:27" ht="15" customHeight="1">
      <c r="A9" s="20" t="s">
        <v>13</v>
      </c>
      <c r="B9" s="114" t="s">
        <v>47</v>
      </c>
      <c r="C9" s="114"/>
      <c r="D9" s="114"/>
      <c r="E9" s="114"/>
      <c r="F9" s="114"/>
      <c r="G9" s="114"/>
      <c r="H9" s="127"/>
      <c r="I9" s="16" t="s">
        <v>121</v>
      </c>
      <c r="J9" s="115" t="s">
        <v>113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  <c r="W9" s="118"/>
      <c r="X9" s="119"/>
      <c r="Y9" s="120"/>
      <c r="Z9" s="117"/>
      <c r="AA9" s="118"/>
    </row>
    <row r="10" spans="1:27" ht="15" customHeight="1">
      <c r="A10" s="20" t="s">
        <v>42</v>
      </c>
      <c r="B10" s="122" t="s">
        <v>88</v>
      </c>
      <c r="C10" s="123"/>
      <c r="D10" s="123"/>
      <c r="E10" s="123"/>
      <c r="F10" s="123"/>
      <c r="G10" s="124"/>
      <c r="H10" s="127"/>
      <c r="I10" s="16" t="s">
        <v>57</v>
      </c>
      <c r="J10" s="115" t="s">
        <v>123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118"/>
      <c r="X10" s="119"/>
      <c r="Y10" s="120"/>
      <c r="Z10" s="117"/>
      <c r="AA10" s="118"/>
    </row>
    <row r="11" spans="1:27" ht="15" customHeight="1">
      <c r="A11" s="20" t="s">
        <v>0</v>
      </c>
      <c r="B11" s="114" t="s">
        <v>89</v>
      </c>
      <c r="C11" s="114"/>
      <c r="D11" s="114"/>
      <c r="E11" s="114"/>
      <c r="F11" s="114"/>
      <c r="G11" s="114"/>
      <c r="H11" s="127"/>
      <c r="I11" s="17" t="s">
        <v>53</v>
      </c>
      <c r="J11" s="115" t="s">
        <v>124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  <c r="W11" s="118"/>
      <c r="X11" s="119"/>
      <c r="Y11" s="120"/>
      <c r="Z11" s="117"/>
      <c r="AA11" s="118"/>
    </row>
    <row r="12" spans="1:27" ht="15" customHeight="1">
      <c r="A12" s="20" t="s">
        <v>1</v>
      </c>
      <c r="B12" s="121">
        <v>42188</v>
      </c>
      <c r="C12" s="114"/>
      <c r="D12" s="114"/>
      <c r="E12" s="114"/>
      <c r="F12" s="114"/>
      <c r="G12" s="114"/>
      <c r="H12" s="127"/>
      <c r="I12" s="17" t="s">
        <v>133</v>
      </c>
      <c r="J12" s="115" t="s">
        <v>126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7"/>
      <c r="W12" s="118"/>
      <c r="X12" s="119"/>
      <c r="Y12" s="120"/>
      <c r="Z12" s="117"/>
      <c r="AA12" s="118"/>
    </row>
    <row r="13" spans="1:27" ht="15" customHeight="1">
      <c r="A13" s="20" t="s">
        <v>12</v>
      </c>
      <c r="B13" s="114" t="s">
        <v>120</v>
      </c>
      <c r="C13" s="114"/>
      <c r="D13" s="114"/>
      <c r="E13" s="114"/>
      <c r="F13" s="114"/>
      <c r="G13" s="114"/>
      <c r="H13" s="127"/>
      <c r="I13" s="16"/>
      <c r="J13" s="115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7"/>
      <c r="W13" s="118"/>
      <c r="X13" s="119"/>
      <c r="Y13" s="120"/>
      <c r="Z13" s="117"/>
      <c r="AA13" s="118"/>
    </row>
    <row r="14" spans="1:30" ht="15" customHeight="1">
      <c r="A14" s="20" t="s">
        <v>2</v>
      </c>
      <c r="B14" s="114" t="s">
        <v>125</v>
      </c>
      <c r="C14" s="114"/>
      <c r="D14" s="114"/>
      <c r="E14" s="114"/>
      <c r="F14" s="114"/>
      <c r="G14" s="114"/>
      <c r="H14" s="127"/>
      <c r="I14" s="16"/>
      <c r="J14" s="115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>
        <f>IF(X22="","",X22)</f>
      </c>
      <c r="W14" s="118"/>
      <c r="X14" s="119">
        <f>IF(R29="","",R29)</f>
      </c>
      <c r="Y14" s="120"/>
      <c r="Z14" s="117"/>
      <c r="AA14" s="118"/>
      <c r="AD14" s="75"/>
    </row>
    <row r="15" spans="1:27" ht="1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0" ht="15" customHeight="1">
      <c r="A16" s="8"/>
      <c r="B16" s="7" t="s">
        <v>3</v>
      </c>
      <c r="C16" s="6" t="s">
        <v>4</v>
      </c>
      <c r="D16" s="7" t="s">
        <v>3</v>
      </c>
      <c r="E16" s="108"/>
      <c r="F16" s="87"/>
      <c r="G16" s="87"/>
      <c r="H16" s="109"/>
      <c r="I16" s="11" t="s">
        <v>3</v>
      </c>
      <c r="J16" s="12">
        <v>1</v>
      </c>
      <c r="K16" s="12">
        <v>2</v>
      </c>
      <c r="L16" s="12">
        <v>3</v>
      </c>
      <c r="M16" s="12">
        <v>4</v>
      </c>
      <c r="N16" s="12">
        <v>5</v>
      </c>
      <c r="O16" s="12">
        <v>6</v>
      </c>
      <c r="P16" s="110" t="s">
        <v>23</v>
      </c>
      <c r="Q16" s="111"/>
      <c r="R16" s="112"/>
      <c r="S16" s="26"/>
      <c r="T16" s="27"/>
    </row>
    <row r="17" spans="1:19" ht="15" customHeight="1">
      <c r="A17" s="19" t="s">
        <v>5</v>
      </c>
      <c r="B17" s="10" t="str">
        <f>IF(I9="","",I9)</f>
        <v>Sulz 1</v>
      </c>
      <c r="C17" s="7" t="s">
        <v>6</v>
      </c>
      <c r="D17" s="24" t="str">
        <f>(IF(I12="","",I12))</f>
        <v>Gärtringen 1</v>
      </c>
      <c r="E17" s="7"/>
      <c r="F17" s="7"/>
      <c r="G17" s="15"/>
      <c r="H17" s="101"/>
      <c r="I17" s="28" t="str">
        <f>(IF(I9="","",I9))</f>
        <v>Sulz 1</v>
      </c>
      <c r="J17" s="29"/>
      <c r="K17" s="30"/>
      <c r="L17" s="29"/>
      <c r="M17" s="30"/>
      <c r="N17" s="30"/>
      <c r="O17" s="29"/>
      <c r="P17" s="80"/>
      <c r="Q17" s="82"/>
      <c r="R17" s="26"/>
      <c r="S17" s="27"/>
    </row>
    <row r="18" spans="1:19" ht="15" customHeight="1">
      <c r="A18" s="19" t="s">
        <v>7</v>
      </c>
      <c r="B18" s="10" t="str">
        <f>IF(I10="","",I10)</f>
        <v>Kissing</v>
      </c>
      <c r="C18" s="7" t="s">
        <v>6</v>
      </c>
      <c r="D18" s="24" t="str">
        <f>(IF(I11="","",I11))</f>
        <v>Mosnang</v>
      </c>
      <c r="E18" s="7"/>
      <c r="F18" s="7"/>
      <c r="G18" s="15"/>
      <c r="H18" s="101"/>
      <c r="I18" s="28" t="str">
        <f>(IF(I10="","",I10))</f>
        <v>Kissing</v>
      </c>
      <c r="J18" s="30"/>
      <c r="K18" s="29"/>
      <c r="L18" s="30"/>
      <c r="M18" s="29"/>
      <c r="N18" s="30"/>
      <c r="O18" s="29"/>
      <c r="P18" s="80"/>
      <c r="Q18" s="82"/>
      <c r="R18" s="26"/>
      <c r="S18" s="27"/>
    </row>
    <row r="19" spans="1:19" ht="15" customHeight="1">
      <c r="A19" s="19" t="s">
        <v>8</v>
      </c>
      <c r="B19" s="10" t="str">
        <f>IF(I9="","",I9)</f>
        <v>Sulz 1</v>
      </c>
      <c r="C19" s="7" t="s">
        <v>6</v>
      </c>
      <c r="D19" s="24" t="str">
        <f>(IF(I11="","",I11))</f>
        <v>Mosnang</v>
      </c>
      <c r="E19" s="7"/>
      <c r="F19" s="7"/>
      <c r="G19" s="15"/>
      <c r="H19" s="101"/>
      <c r="I19" s="28" t="str">
        <f>(IF(I11="","",I11))</f>
        <v>Mosnang</v>
      </c>
      <c r="J19" s="30"/>
      <c r="K19" s="29"/>
      <c r="L19" s="29"/>
      <c r="M19" s="30"/>
      <c r="N19" s="29"/>
      <c r="O19" s="30"/>
      <c r="P19" s="80"/>
      <c r="Q19" s="82"/>
      <c r="R19" s="26"/>
      <c r="S19" s="27"/>
    </row>
    <row r="20" spans="1:19" ht="15" customHeight="1">
      <c r="A20" s="19" t="s">
        <v>9</v>
      </c>
      <c r="B20" s="10" t="str">
        <f>IF(I10="","",I10)</f>
        <v>Kissing</v>
      </c>
      <c r="C20" s="7" t="s">
        <v>6</v>
      </c>
      <c r="D20" s="24" t="str">
        <f>(IF(I12="","",I12))</f>
        <v>Gärtringen 1</v>
      </c>
      <c r="E20" s="7"/>
      <c r="F20" s="7"/>
      <c r="G20" s="15"/>
      <c r="H20" s="101"/>
      <c r="I20" s="28" t="str">
        <f>(IF(I12="","",I12))</f>
        <v>Gärtringen 1</v>
      </c>
      <c r="J20" s="59"/>
      <c r="K20" s="30"/>
      <c r="L20" s="30"/>
      <c r="M20" s="29"/>
      <c r="N20" s="29"/>
      <c r="O20" s="30"/>
      <c r="P20" s="80"/>
      <c r="Q20" s="82"/>
      <c r="R20" s="26"/>
      <c r="S20" s="27"/>
    </row>
    <row r="21" spans="1:9" ht="15" customHeight="1">
      <c r="A21" s="19" t="s">
        <v>10</v>
      </c>
      <c r="B21" s="10" t="str">
        <f>IF(I11="","",I11)</f>
        <v>Mosnang</v>
      </c>
      <c r="C21" s="7" t="s">
        <v>6</v>
      </c>
      <c r="D21" s="24" t="str">
        <f>IF(I12="","",I12)</f>
        <v>Gärtringen 1</v>
      </c>
      <c r="E21" s="7"/>
      <c r="F21" s="7"/>
      <c r="G21" s="15"/>
      <c r="H21" s="101"/>
      <c r="I21" s="27"/>
    </row>
    <row r="22" spans="1:27" ht="15" customHeight="1">
      <c r="A22" s="19" t="s">
        <v>11</v>
      </c>
      <c r="B22" s="10" t="str">
        <f>IF(I9="","",I9)</f>
        <v>Sulz 1</v>
      </c>
      <c r="C22" s="7" t="s">
        <v>6</v>
      </c>
      <c r="D22" s="24" t="str">
        <f>IF(I10="","",I10)</f>
        <v>Kissing</v>
      </c>
      <c r="E22" s="7"/>
      <c r="F22" s="7"/>
      <c r="G22" s="15"/>
      <c r="H22" s="99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113"/>
      <c r="Y22" s="113"/>
      <c r="Z22" s="27"/>
      <c r="AA22" s="27"/>
    </row>
    <row r="23" spans="1:25" ht="15" customHeight="1">
      <c r="A23" s="19"/>
      <c r="B23" s="10"/>
      <c r="C23" s="7"/>
      <c r="D23" s="24"/>
      <c r="E23" s="7"/>
      <c r="F23" s="7"/>
      <c r="G23" s="15"/>
      <c r="H23" s="101"/>
      <c r="I23" s="5"/>
      <c r="J23" s="102" t="s">
        <v>14</v>
      </c>
      <c r="K23" s="103"/>
      <c r="L23" s="102" t="s">
        <v>15</v>
      </c>
      <c r="M23" s="103"/>
      <c r="N23" s="102" t="s">
        <v>16</v>
      </c>
      <c r="O23" s="103"/>
      <c r="P23" s="102" t="s">
        <v>17</v>
      </c>
      <c r="Q23" s="103"/>
      <c r="R23" s="104"/>
      <c r="S23" s="105"/>
      <c r="T23" s="106"/>
      <c r="U23" s="106"/>
      <c r="V23" s="106"/>
      <c r="W23" s="106"/>
      <c r="X23" s="106"/>
      <c r="Y23" s="106"/>
    </row>
    <row r="24" spans="1:25" ht="15" customHeight="1">
      <c r="A24" s="19"/>
      <c r="B24" s="10"/>
      <c r="C24" s="7"/>
      <c r="D24" s="24"/>
      <c r="E24" s="7"/>
      <c r="F24" s="7"/>
      <c r="G24" s="7"/>
      <c r="H24" s="101"/>
      <c r="I24" s="18"/>
      <c r="J24" s="107" t="str">
        <f>IF(I9="","",I9)</f>
        <v>Sulz 1</v>
      </c>
      <c r="K24" s="107"/>
      <c r="L24" s="107" t="s">
        <v>87</v>
      </c>
      <c r="M24" s="107"/>
      <c r="N24" s="107" t="str">
        <f>IF(I11="","",I11)</f>
        <v>Mosnang</v>
      </c>
      <c r="O24" s="107"/>
      <c r="P24" s="107" t="s">
        <v>134</v>
      </c>
      <c r="Q24" s="107"/>
      <c r="R24" s="95"/>
      <c r="S24" s="96"/>
      <c r="T24" s="106"/>
      <c r="U24" s="106"/>
      <c r="V24" s="106"/>
      <c r="W24" s="106"/>
      <c r="X24" s="106"/>
      <c r="Y24" s="106"/>
    </row>
    <row r="25" spans="1:25" ht="15" customHeight="1">
      <c r="A25" s="19"/>
      <c r="B25" s="10"/>
      <c r="C25" s="7"/>
      <c r="D25" s="24"/>
      <c r="E25" s="7"/>
      <c r="F25" s="7"/>
      <c r="G25" s="7"/>
      <c r="H25" s="101"/>
      <c r="I25" s="4" t="s">
        <v>18</v>
      </c>
      <c r="J25" s="12"/>
      <c r="K25" s="12"/>
      <c r="L25" s="12"/>
      <c r="M25" s="12"/>
      <c r="N25" s="12"/>
      <c r="O25" s="12"/>
      <c r="P25" s="12"/>
      <c r="Q25" s="12"/>
      <c r="R25" s="26"/>
      <c r="S25" s="27"/>
      <c r="T25" s="106"/>
      <c r="U25" s="106"/>
      <c r="V25" s="106"/>
      <c r="W25" s="106"/>
      <c r="X25" s="106"/>
      <c r="Y25" s="106"/>
    </row>
    <row r="26" spans="1:25" ht="15" customHeight="1">
      <c r="A26" s="19"/>
      <c r="B26" s="10"/>
      <c r="C26" s="7"/>
      <c r="D26" s="24"/>
      <c r="E26" s="7"/>
      <c r="F26" s="7"/>
      <c r="G26" s="7"/>
      <c r="H26" s="101"/>
      <c r="I26" s="4" t="s">
        <v>19</v>
      </c>
      <c r="J26" s="12"/>
      <c r="K26" s="12"/>
      <c r="L26" s="12"/>
      <c r="M26" s="12"/>
      <c r="N26" s="12"/>
      <c r="O26" s="12"/>
      <c r="P26" s="12"/>
      <c r="Q26" s="12"/>
      <c r="R26" s="26"/>
      <c r="S26" s="27"/>
      <c r="T26" s="106"/>
      <c r="U26" s="106"/>
      <c r="V26" s="106"/>
      <c r="W26" s="106"/>
      <c r="X26" s="106"/>
      <c r="Y26" s="106"/>
    </row>
    <row r="27" spans="1:25" ht="15" customHeight="1">
      <c r="A27" s="19"/>
      <c r="B27" s="10"/>
      <c r="C27" s="7"/>
      <c r="D27" s="24"/>
      <c r="E27" s="7"/>
      <c r="F27" s="7"/>
      <c r="G27" s="7"/>
      <c r="H27" s="101"/>
      <c r="I27" s="4" t="s">
        <v>20</v>
      </c>
      <c r="J27" s="12"/>
      <c r="K27" s="12"/>
      <c r="L27" s="12"/>
      <c r="M27" s="12"/>
      <c r="N27" s="12"/>
      <c r="O27" s="12"/>
      <c r="P27" s="12"/>
      <c r="Q27" s="12"/>
      <c r="R27" s="26"/>
      <c r="S27" s="27"/>
      <c r="T27" s="106"/>
      <c r="U27" s="106"/>
      <c r="V27" s="106"/>
      <c r="W27" s="106"/>
      <c r="X27" s="106"/>
      <c r="Y27" s="106"/>
    </row>
    <row r="28" spans="1:25" ht="15" customHeight="1">
      <c r="A28" s="19"/>
      <c r="B28" s="10"/>
      <c r="C28" s="7"/>
      <c r="D28" s="10"/>
      <c r="E28" s="7"/>
      <c r="F28" s="7"/>
      <c r="G28" s="7"/>
      <c r="H28" s="101"/>
      <c r="I28" s="4" t="s">
        <v>21</v>
      </c>
      <c r="J28" s="12"/>
      <c r="K28" s="12"/>
      <c r="L28" s="12"/>
      <c r="M28" s="12"/>
      <c r="N28" s="12"/>
      <c r="O28" s="12"/>
      <c r="P28" s="12"/>
      <c r="Q28" s="12"/>
      <c r="R28" s="26"/>
      <c r="S28" s="27"/>
      <c r="T28" s="106"/>
      <c r="U28" s="106"/>
      <c r="V28" s="106"/>
      <c r="W28" s="106"/>
      <c r="X28" s="106"/>
      <c r="Y28" s="106"/>
    </row>
    <row r="29" spans="1:25" ht="15" customHeight="1">
      <c r="A29" s="9"/>
      <c r="B29" s="10"/>
      <c r="C29" s="7"/>
      <c r="D29" s="10"/>
      <c r="E29" s="7"/>
      <c r="F29" s="7"/>
      <c r="G29" s="7"/>
      <c r="H29" s="101"/>
      <c r="I29" s="4" t="s">
        <v>22</v>
      </c>
      <c r="J29" s="97"/>
      <c r="K29" s="98"/>
      <c r="L29" s="97"/>
      <c r="M29" s="98"/>
      <c r="N29" s="97"/>
      <c r="O29" s="98"/>
      <c r="P29" s="97"/>
      <c r="Q29" s="98"/>
      <c r="R29" s="99"/>
      <c r="S29" s="100"/>
      <c r="T29" s="106"/>
      <c r="U29" s="106"/>
      <c r="V29" s="106"/>
      <c r="W29" s="106"/>
      <c r="X29" s="106"/>
      <c r="Y29" s="106"/>
    </row>
    <row r="30" spans="1:27" ht="1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</row>
    <row r="31" spans="1:27" ht="15" customHeight="1">
      <c r="A31" s="88" t="s">
        <v>41</v>
      </c>
      <c r="B31" s="89"/>
      <c r="C31" s="89"/>
      <c r="D31" s="89"/>
      <c r="E31" s="89"/>
      <c r="F31" s="89"/>
      <c r="G31" s="90"/>
      <c r="H31" s="79"/>
      <c r="I31" s="20" t="s">
        <v>43</v>
      </c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</row>
    <row r="32" spans="1:27" ht="15" customHeight="1">
      <c r="A32" s="9"/>
      <c r="B32" s="10"/>
      <c r="C32" s="7"/>
      <c r="D32" s="10"/>
      <c r="E32" s="7"/>
      <c r="F32" s="7"/>
      <c r="G32" s="7"/>
      <c r="H32" s="79"/>
      <c r="I32" s="20" t="s">
        <v>45</v>
      </c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</row>
    <row r="33" spans="1:27" ht="15" customHeight="1">
      <c r="A33" s="19" t="s">
        <v>39</v>
      </c>
      <c r="B33" s="10"/>
      <c r="C33" s="7" t="s">
        <v>6</v>
      </c>
      <c r="D33" s="10"/>
      <c r="E33" s="7"/>
      <c r="F33" s="7" t="s">
        <v>6</v>
      </c>
      <c r="G33" s="7"/>
      <c r="H33" s="94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5" customHeight="1">
      <c r="A34" s="19" t="s">
        <v>40</v>
      </c>
      <c r="B34" s="10"/>
      <c r="C34" s="7" t="s">
        <v>6</v>
      </c>
      <c r="D34" s="10"/>
      <c r="E34" s="7"/>
      <c r="F34" s="7" t="s">
        <v>6</v>
      </c>
      <c r="G34" s="7"/>
      <c r="H34" s="79"/>
      <c r="I34" s="22" t="s">
        <v>46</v>
      </c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</row>
    <row r="35" spans="1:27" ht="15" customHeight="1">
      <c r="A35" s="19" t="s">
        <v>39</v>
      </c>
      <c r="B35" s="10"/>
      <c r="C35" s="7" t="s">
        <v>6</v>
      </c>
      <c r="D35" s="10"/>
      <c r="E35" s="7"/>
      <c r="F35" s="7" t="s">
        <v>6</v>
      </c>
      <c r="G35" s="7"/>
      <c r="H35" s="79"/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</row>
    <row r="36" spans="1:27" ht="15" customHeight="1">
      <c r="A36" s="19" t="s">
        <v>40</v>
      </c>
      <c r="B36" s="10"/>
      <c r="C36" s="7" t="s">
        <v>6</v>
      </c>
      <c r="D36" s="10"/>
      <c r="E36" s="7"/>
      <c r="F36" s="7" t="s">
        <v>6</v>
      </c>
      <c r="G36" s="7"/>
      <c r="H36" s="79"/>
      <c r="I36" s="8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5"/>
    </row>
  </sheetData>
  <sheetProtection/>
  <mergeCells count="72">
    <mergeCell ref="B8:G8"/>
    <mergeCell ref="H8:H14"/>
    <mergeCell ref="I8:U8"/>
    <mergeCell ref="V8:W8"/>
    <mergeCell ref="X8:Y8"/>
    <mergeCell ref="Z8:AA8"/>
    <mergeCell ref="B9:G9"/>
    <mergeCell ref="J9:U9"/>
    <mergeCell ref="V9:W9"/>
    <mergeCell ref="X9:Y9"/>
    <mergeCell ref="Z9:AA9"/>
    <mergeCell ref="B10:G10"/>
    <mergeCell ref="J10:U10"/>
    <mergeCell ref="V10:W10"/>
    <mergeCell ref="X10:Y10"/>
    <mergeCell ref="Z10:AA10"/>
    <mergeCell ref="B11:G11"/>
    <mergeCell ref="J11:U11"/>
    <mergeCell ref="V11:W11"/>
    <mergeCell ref="X11:Y11"/>
    <mergeCell ref="Z11:AA11"/>
    <mergeCell ref="B12:G12"/>
    <mergeCell ref="J12:U12"/>
    <mergeCell ref="V12:W12"/>
    <mergeCell ref="X12:Y12"/>
    <mergeCell ref="Z12:AA12"/>
    <mergeCell ref="B13:G13"/>
    <mergeCell ref="J13:U13"/>
    <mergeCell ref="V13:W13"/>
    <mergeCell ref="X13:Y13"/>
    <mergeCell ref="Z13:AA13"/>
    <mergeCell ref="B14:G14"/>
    <mergeCell ref="J14:U14"/>
    <mergeCell ref="V14:W14"/>
    <mergeCell ref="X14:Y14"/>
    <mergeCell ref="Z14:AA14"/>
    <mergeCell ref="A15:AA15"/>
    <mergeCell ref="E16:H16"/>
    <mergeCell ref="P16:R16"/>
    <mergeCell ref="H17:H22"/>
    <mergeCell ref="P17:Q17"/>
    <mergeCell ref="P18:Q18"/>
    <mergeCell ref="P19:Q19"/>
    <mergeCell ref="P20:Q20"/>
    <mergeCell ref="X22:Y22"/>
    <mergeCell ref="H23:H29"/>
    <mergeCell ref="J23:K23"/>
    <mergeCell ref="L23:M23"/>
    <mergeCell ref="N23:O23"/>
    <mergeCell ref="P23:Q23"/>
    <mergeCell ref="R23:S23"/>
    <mergeCell ref="R29:S29"/>
    <mergeCell ref="T23:Y29"/>
    <mergeCell ref="J24:K24"/>
    <mergeCell ref="L24:M24"/>
    <mergeCell ref="N24:O24"/>
    <mergeCell ref="P24:Q24"/>
    <mergeCell ref="R24:S24"/>
    <mergeCell ref="J29:K29"/>
    <mergeCell ref="L29:M29"/>
    <mergeCell ref="N29:O29"/>
    <mergeCell ref="P29:Q29"/>
    <mergeCell ref="H34:H36"/>
    <mergeCell ref="J34:AA34"/>
    <mergeCell ref="I35:AA35"/>
    <mergeCell ref="I36:AA36"/>
    <mergeCell ref="A30:AA30"/>
    <mergeCell ref="A31:G31"/>
    <mergeCell ref="H31:H32"/>
    <mergeCell ref="J31:AA31"/>
    <mergeCell ref="J32:AA32"/>
    <mergeCell ref="H33:AA33"/>
  </mergeCell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AA36"/>
  <sheetViews>
    <sheetView zoomScale="80" zoomScaleNormal="80" zoomScalePageLayoutView="0" workbookViewId="0" topLeftCell="A1">
      <selection activeCell="B11" sqref="B11:G11"/>
    </sheetView>
  </sheetViews>
  <sheetFormatPr defaultColWidth="11.421875" defaultRowHeight="12.75"/>
  <cols>
    <col min="1" max="1" width="12.7109375" style="0" customWidth="1"/>
    <col min="2" max="2" width="17.421875" style="3" customWidth="1"/>
    <col min="3" max="3" width="2.7109375" style="1" customWidth="1"/>
    <col min="4" max="4" width="17.00390625" style="0" customWidth="1"/>
    <col min="5" max="5" width="6.28125" style="2" customWidth="1"/>
    <col min="6" max="6" width="2.7109375" style="2" customWidth="1"/>
    <col min="7" max="7" width="6.421875" style="2" customWidth="1"/>
    <col min="8" max="8" width="2.7109375" style="0" customWidth="1"/>
    <col min="9" max="9" width="15.421875" style="0" customWidth="1"/>
    <col min="10" max="22" width="3.28125" style="0" customWidth="1"/>
    <col min="23" max="23" width="2.57421875" style="0" customWidth="1"/>
    <col min="24" max="24" width="5.57421875" style="0" customWidth="1"/>
    <col min="25" max="25" width="0.13671875" style="0" hidden="1" customWidth="1"/>
    <col min="26" max="27" width="3.28125" style="0" customWidth="1"/>
  </cols>
  <sheetData>
    <row r="8" spans="1:27" ht="15" customHeight="1">
      <c r="A8" s="23"/>
      <c r="B8" s="125"/>
      <c r="C8" s="126"/>
      <c r="D8" s="126"/>
      <c r="E8" s="126"/>
      <c r="F8" s="126"/>
      <c r="G8" s="126"/>
      <c r="H8" s="127"/>
      <c r="I8" s="128" t="s">
        <v>44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8" t="s">
        <v>23</v>
      </c>
      <c r="W8" s="130"/>
      <c r="X8" s="131" t="s">
        <v>24</v>
      </c>
      <c r="Y8" s="132"/>
      <c r="Z8" s="128" t="s">
        <v>25</v>
      </c>
      <c r="AA8" s="130"/>
    </row>
    <row r="9" spans="1:27" ht="15" customHeight="1">
      <c r="A9" s="20" t="s">
        <v>13</v>
      </c>
      <c r="B9" s="114" t="s">
        <v>47</v>
      </c>
      <c r="C9" s="114"/>
      <c r="D9" s="114"/>
      <c r="E9" s="114"/>
      <c r="F9" s="114"/>
      <c r="G9" s="114"/>
      <c r="H9" s="127"/>
      <c r="I9" s="17" t="s">
        <v>118</v>
      </c>
      <c r="J9" s="115" t="s">
        <v>119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7"/>
      <c r="W9" s="118"/>
      <c r="X9" s="119"/>
      <c r="Y9" s="120"/>
      <c r="Z9" s="117"/>
      <c r="AA9" s="118"/>
    </row>
    <row r="10" spans="1:27" ht="15" customHeight="1">
      <c r="A10" s="20" t="s">
        <v>42</v>
      </c>
      <c r="B10" s="122" t="s">
        <v>88</v>
      </c>
      <c r="C10" s="123"/>
      <c r="D10" s="123"/>
      <c r="E10" s="123"/>
      <c r="F10" s="123"/>
      <c r="G10" s="124"/>
      <c r="H10" s="127"/>
      <c r="I10" s="16" t="s">
        <v>114</v>
      </c>
      <c r="J10" s="115" t="s">
        <v>115</v>
      </c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7"/>
      <c r="W10" s="118"/>
      <c r="X10" s="119"/>
      <c r="Y10" s="120"/>
      <c r="Z10" s="117"/>
      <c r="AA10" s="118"/>
    </row>
    <row r="11" spans="1:27" ht="15" customHeight="1">
      <c r="A11" s="20" t="s">
        <v>0</v>
      </c>
      <c r="B11" s="114" t="s">
        <v>89</v>
      </c>
      <c r="C11" s="114"/>
      <c r="D11" s="114"/>
      <c r="E11" s="114"/>
      <c r="F11" s="114"/>
      <c r="G11" s="114"/>
      <c r="H11" s="127"/>
      <c r="I11" s="17" t="s">
        <v>116</v>
      </c>
      <c r="J11" s="115" t="s">
        <v>117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7"/>
      <c r="W11" s="118"/>
      <c r="X11" s="119"/>
      <c r="Y11" s="120"/>
      <c r="Z11" s="117"/>
      <c r="AA11" s="118"/>
    </row>
    <row r="12" spans="1:27" ht="15" customHeight="1">
      <c r="A12" s="20" t="s">
        <v>1</v>
      </c>
      <c r="B12" s="121">
        <v>42189</v>
      </c>
      <c r="C12" s="114"/>
      <c r="D12" s="114"/>
      <c r="E12" s="114"/>
      <c r="F12" s="114"/>
      <c r="G12" s="114"/>
      <c r="H12" s="127"/>
      <c r="I12" s="17" t="s">
        <v>128</v>
      </c>
      <c r="J12" s="115" t="s">
        <v>129</v>
      </c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7"/>
      <c r="W12" s="118"/>
      <c r="X12" s="119"/>
      <c r="Y12" s="120"/>
      <c r="Z12" s="117"/>
      <c r="AA12" s="118"/>
    </row>
    <row r="13" spans="1:27" ht="15" customHeight="1">
      <c r="A13" s="20" t="s">
        <v>12</v>
      </c>
      <c r="B13" s="114" t="s">
        <v>120</v>
      </c>
      <c r="C13" s="114"/>
      <c r="D13" s="114"/>
      <c r="E13" s="114"/>
      <c r="F13" s="114"/>
      <c r="G13" s="114"/>
      <c r="H13" s="127"/>
      <c r="I13" s="16"/>
      <c r="J13" s="115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7"/>
      <c r="W13" s="118"/>
      <c r="X13" s="119"/>
      <c r="Y13" s="120"/>
      <c r="Z13" s="117"/>
      <c r="AA13" s="118"/>
    </row>
    <row r="14" spans="1:27" ht="15" customHeight="1">
      <c r="A14" s="20" t="s">
        <v>2</v>
      </c>
      <c r="B14" s="114" t="s">
        <v>127</v>
      </c>
      <c r="C14" s="114"/>
      <c r="D14" s="114"/>
      <c r="E14" s="114"/>
      <c r="F14" s="114"/>
      <c r="G14" s="114"/>
      <c r="H14" s="127"/>
      <c r="I14" s="16"/>
      <c r="J14" s="115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7">
        <f>IF(X22="","",X22)</f>
      </c>
      <c r="W14" s="118"/>
      <c r="X14" s="119">
        <f>IF(R29="","",R29)</f>
      </c>
      <c r="Y14" s="120"/>
      <c r="Z14" s="117"/>
      <c r="AA14" s="118"/>
    </row>
    <row r="15" spans="1:27" ht="1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</row>
    <row r="16" spans="1:20" ht="15" customHeight="1">
      <c r="A16" s="8"/>
      <c r="B16" s="7" t="s">
        <v>3</v>
      </c>
      <c r="C16" s="6" t="s">
        <v>4</v>
      </c>
      <c r="D16" s="7" t="s">
        <v>3</v>
      </c>
      <c r="E16" s="108"/>
      <c r="F16" s="87"/>
      <c r="G16" s="87"/>
      <c r="H16" s="109"/>
      <c r="I16" s="11" t="s">
        <v>3</v>
      </c>
      <c r="J16" s="12">
        <v>1</v>
      </c>
      <c r="K16" s="12">
        <v>2</v>
      </c>
      <c r="L16" s="12">
        <v>3</v>
      </c>
      <c r="M16" s="12">
        <v>4</v>
      </c>
      <c r="N16" s="12">
        <v>5</v>
      </c>
      <c r="O16" s="12">
        <v>6</v>
      </c>
      <c r="P16" s="110" t="s">
        <v>23</v>
      </c>
      <c r="Q16" s="111"/>
      <c r="R16" s="112"/>
      <c r="S16" s="26"/>
      <c r="T16" s="27"/>
    </row>
    <row r="17" spans="1:19" ht="15" customHeight="1">
      <c r="A17" s="19" t="s">
        <v>5</v>
      </c>
      <c r="B17" s="10" t="str">
        <f>IF(I9="","",I9)</f>
        <v>Dornbirn</v>
      </c>
      <c r="C17" s="7" t="s">
        <v>6</v>
      </c>
      <c r="D17" s="24" t="str">
        <f>(IF(I12="","",I12))</f>
        <v>Gärtringen 2</v>
      </c>
      <c r="E17" s="7"/>
      <c r="F17" s="7"/>
      <c r="G17" s="15"/>
      <c r="H17" s="101"/>
      <c r="I17" s="28" t="str">
        <f>(IF(I9="","",I9))</f>
        <v>Dornbirn</v>
      </c>
      <c r="J17" s="29"/>
      <c r="K17" s="30"/>
      <c r="L17" s="29"/>
      <c r="M17" s="30"/>
      <c r="N17" s="30"/>
      <c r="O17" s="29"/>
      <c r="P17" s="80"/>
      <c r="Q17" s="82"/>
      <c r="R17" s="26"/>
      <c r="S17" s="27"/>
    </row>
    <row r="18" spans="1:19" ht="15" customHeight="1">
      <c r="A18" s="19" t="s">
        <v>7</v>
      </c>
      <c r="B18" s="10" t="str">
        <f>IF(I10="","",I10)</f>
        <v>Dorlisheim</v>
      </c>
      <c r="C18" s="7" t="s">
        <v>6</v>
      </c>
      <c r="D18" s="24" t="str">
        <f>(IF(I11="","",I11))</f>
        <v>Klein-Winternh.</v>
      </c>
      <c r="E18" s="7"/>
      <c r="F18" s="7"/>
      <c r="G18" s="15"/>
      <c r="H18" s="101"/>
      <c r="I18" s="28" t="str">
        <f>(IF(I10="","",I10))</f>
        <v>Dorlisheim</v>
      </c>
      <c r="J18" s="30"/>
      <c r="K18" s="29"/>
      <c r="L18" s="30"/>
      <c r="M18" s="29"/>
      <c r="N18" s="30"/>
      <c r="O18" s="29"/>
      <c r="P18" s="80"/>
      <c r="Q18" s="82"/>
      <c r="R18" s="26"/>
      <c r="S18" s="27"/>
    </row>
    <row r="19" spans="1:19" ht="15" customHeight="1">
      <c r="A19" s="19" t="s">
        <v>8</v>
      </c>
      <c r="B19" s="10" t="str">
        <f>IF(I9="","",I9)</f>
        <v>Dornbirn</v>
      </c>
      <c r="C19" s="7" t="s">
        <v>6</v>
      </c>
      <c r="D19" s="24" t="str">
        <f>(IF(I11="","",I11))</f>
        <v>Klein-Winternh.</v>
      </c>
      <c r="E19" s="7"/>
      <c r="F19" s="7"/>
      <c r="G19" s="15"/>
      <c r="H19" s="101"/>
      <c r="I19" s="28" t="str">
        <f>(IF(I11="","",I11))</f>
        <v>Klein-Winternh.</v>
      </c>
      <c r="J19" s="30"/>
      <c r="K19" s="29"/>
      <c r="L19" s="29"/>
      <c r="M19" s="30"/>
      <c r="N19" s="29"/>
      <c r="O19" s="30"/>
      <c r="P19" s="80"/>
      <c r="Q19" s="82"/>
      <c r="R19" s="26"/>
      <c r="S19" s="27"/>
    </row>
    <row r="20" spans="1:19" ht="15" customHeight="1">
      <c r="A20" s="19" t="s">
        <v>9</v>
      </c>
      <c r="B20" s="10" t="str">
        <f>IF(I10="","",I10)</f>
        <v>Dorlisheim</v>
      </c>
      <c r="C20" s="7" t="s">
        <v>6</v>
      </c>
      <c r="D20" s="24" t="str">
        <f>(IF(I12="","",I12))</f>
        <v>Gärtringen 2</v>
      </c>
      <c r="E20" s="7"/>
      <c r="F20" s="7"/>
      <c r="G20" s="15"/>
      <c r="H20" s="101"/>
      <c r="I20" s="28" t="str">
        <f>(IF(I12="","",I12))</f>
        <v>Gärtringen 2</v>
      </c>
      <c r="J20" s="59"/>
      <c r="K20" s="30"/>
      <c r="L20" s="30"/>
      <c r="M20" s="29"/>
      <c r="N20" s="29"/>
      <c r="O20" s="30"/>
      <c r="P20" s="80"/>
      <c r="Q20" s="82"/>
      <c r="R20" s="26"/>
      <c r="S20" s="27"/>
    </row>
    <row r="21" spans="1:9" ht="15" customHeight="1">
      <c r="A21" s="19" t="s">
        <v>10</v>
      </c>
      <c r="B21" s="10" t="str">
        <f>IF(I11="","",I11)</f>
        <v>Klein-Winternh.</v>
      </c>
      <c r="C21" s="7" t="s">
        <v>6</v>
      </c>
      <c r="D21" s="24" t="str">
        <f>IF(I12="","",I12)</f>
        <v>Gärtringen 2</v>
      </c>
      <c r="E21" s="7"/>
      <c r="F21" s="7"/>
      <c r="G21" s="15"/>
      <c r="H21" s="101"/>
      <c r="I21" s="27"/>
    </row>
    <row r="22" spans="1:27" ht="15" customHeight="1">
      <c r="A22" s="19" t="s">
        <v>11</v>
      </c>
      <c r="B22" s="10" t="str">
        <f>IF(I9="","",I9)</f>
        <v>Dornbirn</v>
      </c>
      <c r="C22" s="7" t="s">
        <v>6</v>
      </c>
      <c r="D22" s="24" t="str">
        <f>IF(I10="","",I10)</f>
        <v>Dorlisheim</v>
      </c>
      <c r="E22" s="7"/>
      <c r="F22" s="7"/>
      <c r="G22" s="15"/>
      <c r="H22" s="99"/>
      <c r="I22" s="31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113"/>
      <c r="Y22" s="113"/>
      <c r="Z22" s="27"/>
      <c r="AA22" s="27"/>
    </row>
    <row r="23" spans="1:25" ht="15" customHeight="1">
      <c r="A23" s="19"/>
      <c r="B23" s="10"/>
      <c r="C23" s="7"/>
      <c r="D23" s="24"/>
      <c r="E23" s="7"/>
      <c r="F23" s="7"/>
      <c r="G23" s="15"/>
      <c r="H23" s="101"/>
      <c r="I23" s="5"/>
      <c r="J23" s="102" t="s">
        <v>14</v>
      </c>
      <c r="K23" s="103"/>
      <c r="L23" s="102" t="s">
        <v>15</v>
      </c>
      <c r="M23" s="103"/>
      <c r="N23" s="102" t="s">
        <v>16</v>
      </c>
      <c r="O23" s="103"/>
      <c r="P23" s="102" t="s">
        <v>17</v>
      </c>
      <c r="Q23" s="103"/>
      <c r="R23" s="104"/>
      <c r="S23" s="105"/>
      <c r="T23" s="106"/>
      <c r="U23" s="106"/>
      <c r="V23" s="106"/>
      <c r="W23" s="106"/>
      <c r="X23" s="106"/>
      <c r="Y23" s="106"/>
    </row>
    <row r="24" spans="1:25" ht="15" customHeight="1">
      <c r="A24" s="19"/>
      <c r="B24" s="10"/>
      <c r="C24" s="7"/>
      <c r="D24" s="24"/>
      <c r="E24" s="7"/>
      <c r="F24" s="7"/>
      <c r="G24" s="7"/>
      <c r="H24" s="101"/>
      <c r="I24" s="18"/>
      <c r="J24" s="107" t="str">
        <f>IF(I9="","",I9)</f>
        <v>Dornbirn</v>
      </c>
      <c r="K24" s="107"/>
      <c r="L24" s="107" t="s">
        <v>130</v>
      </c>
      <c r="M24" s="107"/>
      <c r="N24" s="107" t="s">
        <v>131</v>
      </c>
      <c r="O24" s="107"/>
      <c r="P24" s="107" t="s">
        <v>132</v>
      </c>
      <c r="Q24" s="107"/>
      <c r="R24" s="95"/>
      <c r="S24" s="96"/>
      <c r="T24" s="106"/>
      <c r="U24" s="106"/>
      <c r="V24" s="106"/>
      <c r="W24" s="106"/>
      <c r="X24" s="106"/>
      <c r="Y24" s="106"/>
    </row>
    <row r="25" spans="1:25" ht="15" customHeight="1">
      <c r="A25" s="19"/>
      <c r="B25" s="10"/>
      <c r="C25" s="7"/>
      <c r="D25" s="24"/>
      <c r="E25" s="7"/>
      <c r="F25" s="7"/>
      <c r="G25" s="7"/>
      <c r="H25" s="101"/>
      <c r="I25" s="4" t="s">
        <v>18</v>
      </c>
      <c r="J25" s="12"/>
      <c r="K25" s="12"/>
      <c r="L25" s="12"/>
      <c r="M25" s="12"/>
      <c r="N25" s="12"/>
      <c r="O25" s="12"/>
      <c r="P25" s="12"/>
      <c r="Q25" s="12"/>
      <c r="R25" s="26"/>
      <c r="S25" s="27"/>
      <c r="T25" s="106"/>
      <c r="U25" s="106"/>
      <c r="V25" s="106"/>
      <c r="W25" s="106"/>
      <c r="X25" s="106"/>
      <c r="Y25" s="106"/>
    </row>
    <row r="26" spans="1:25" ht="15" customHeight="1">
      <c r="A26" s="19"/>
      <c r="B26" s="10"/>
      <c r="C26" s="7"/>
      <c r="D26" s="24"/>
      <c r="E26" s="7"/>
      <c r="F26" s="7"/>
      <c r="G26" s="7"/>
      <c r="H26" s="101"/>
      <c r="I26" s="4" t="s">
        <v>19</v>
      </c>
      <c r="J26" s="12"/>
      <c r="K26" s="12"/>
      <c r="L26" s="12"/>
      <c r="M26" s="12"/>
      <c r="N26" s="12"/>
      <c r="O26" s="12"/>
      <c r="P26" s="12"/>
      <c r="Q26" s="12"/>
      <c r="R26" s="26"/>
      <c r="S26" s="27"/>
      <c r="T26" s="106"/>
      <c r="U26" s="106"/>
      <c r="V26" s="106"/>
      <c r="W26" s="106"/>
      <c r="X26" s="106"/>
      <c r="Y26" s="106"/>
    </row>
    <row r="27" spans="1:25" ht="15" customHeight="1">
      <c r="A27" s="19"/>
      <c r="B27" s="10"/>
      <c r="C27" s="7"/>
      <c r="D27" s="24"/>
      <c r="E27" s="7"/>
      <c r="F27" s="7"/>
      <c r="G27" s="7"/>
      <c r="H27" s="101"/>
      <c r="I27" s="4" t="s">
        <v>20</v>
      </c>
      <c r="J27" s="12"/>
      <c r="K27" s="12"/>
      <c r="L27" s="12"/>
      <c r="M27" s="12"/>
      <c r="N27" s="12"/>
      <c r="O27" s="12"/>
      <c r="P27" s="12"/>
      <c r="Q27" s="12"/>
      <c r="R27" s="26"/>
      <c r="S27" s="27"/>
      <c r="T27" s="106"/>
      <c r="U27" s="106"/>
      <c r="V27" s="106"/>
      <c r="W27" s="106"/>
      <c r="X27" s="106"/>
      <c r="Y27" s="106"/>
    </row>
    <row r="28" spans="1:25" ht="15" customHeight="1">
      <c r="A28" s="19"/>
      <c r="B28" s="10"/>
      <c r="C28" s="7"/>
      <c r="D28" s="10"/>
      <c r="E28" s="7"/>
      <c r="F28" s="7"/>
      <c r="G28" s="7"/>
      <c r="H28" s="101"/>
      <c r="I28" s="4" t="s">
        <v>21</v>
      </c>
      <c r="J28" s="12"/>
      <c r="K28" s="12"/>
      <c r="L28" s="12"/>
      <c r="M28" s="12"/>
      <c r="N28" s="12"/>
      <c r="O28" s="12"/>
      <c r="P28" s="12"/>
      <c r="Q28" s="12"/>
      <c r="R28" s="26"/>
      <c r="S28" s="27"/>
      <c r="T28" s="106"/>
      <c r="U28" s="106"/>
      <c r="V28" s="106"/>
      <c r="W28" s="106"/>
      <c r="X28" s="106"/>
      <c r="Y28" s="106"/>
    </row>
    <row r="29" spans="1:25" ht="15" customHeight="1">
      <c r="A29" s="9"/>
      <c r="B29" s="10"/>
      <c r="C29" s="7"/>
      <c r="D29" s="10"/>
      <c r="E29" s="7"/>
      <c r="F29" s="7"/>
      <c r="G29" s="7"/>
      <c r="H29" s="101"/>
      <c r="I29" s="4" t="s">
        <v>22</v>
      </c>
      <c r="J29" s="97"/>
      <c r="K29" s="98"/>
      <c r="L29" s="97"/>
      <c r="M29" s="98"/>
      <c r="N29" s="97"/>
      <c r="O29" s="98"/>
      <c r="P29" s="97"/>
      <c r="Q29" s="98"/>
      <c r="R29" s="99"/>
      <c r="S29" s="100"/>
      <c r="T29" s="106"/>
      <c r="U29" s="106"/>
      <c r="V29" s="106"/>
      <c r="W29" s="106"/>
      <c r="X29" s="106"/>
      <c r="Y29" s="106"/>
    </row>
    <row r="30" spans="1:27" ht="1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</row>
    <row r="31" spans="1:27" ht="15" customHeight="1">
      <c r="A31" s="88" t="s">
        <v>41</v>
      </c>
      <c r="B31" s="89"/>
      <c r="C31" s="89"/>
      <c r="D31" s="89"/>
      <c r="E31" s="89"/>
      <c r="F31" s="89"/>
      <c r="G31" s="90"/>
      <c r="H31" s="79"/>
      <c r="I31" s="20" t="s">
        <v>43</v>
      </c>
      <c r="J31" s="91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3"/>
    </row>
    <row r="32" spans="1:27" ht="15" customHeight="1">
      <c r="A32" s="9"/>
      <c r="B32" s="10"/>
      <c r="C32" s="7"/>
      <c r="D32" s="10"/>
      <c r="E32" s="7"/>
      <c r="F32" s="7"/>
      <c r="G32" s="7"/>
      <c r="H32" s="79"/>
      <c r="I32" s="20" t="s">
        <v>45</v>
      </c>
      <c r="J32" s="91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3"/>
    </row>
    <row r="33" spans="1:27" ht="15" customHeight="1">
      <c r="A33" s="19" t="s">
        <v>39</v>
      </c>
      <c r="B33" s="10"/>
      <c r="C33" s="7" t="s">
        <v>6</v>
      </c>
      <c r="D33" s="10"/>
      <c r="E33" s="7"/>
      <c r="F33" s="7" t="s">
        <v>6</v>
      </c>
      <c r="G33" s="7"/>
      <c r="H33" s="94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ht="15" customHeight="1">
      <c r="A34" s="19" t="s">
        <v>40</v>
      </c>
      <c r="B34" s="10"/>
      <c r="C34" s="7" t="s">
        <v>6</v>
      </c>
      <c r="D34" s="10"/>
      <c r="E34" s="7"/>
      <c r="F34" s="7" t="s">
        <v>6</v>
      </c>
      <c r="G34" s="7"/>
      <c r="H34" s="79"/>
      <c r="I34" s="22" t="s">
        <v>46</v>
      </c>
      <c r="J34" s="80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2"/>
    </row>
    <row r="35" spans="1:27" ht="15" customHeight="1">
      <c r="A35" s="19" t="s">
        <v>39</v>
      </c>
      <c r="B35" s="10"/>
      <c r="C35" s="7" t="s">
        <v>6</v>
      </c>
      <c r="D35" s="10"/>
      <c r="E35" s="7"/>
      <c r="F35" s="7" t="s">
        <v>6</v>
      </c>
      <c r="G35" s="7"/>
      <c r="H35" s="79"/>
      <c r="I35" s="83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5"/>
    </row>
    <row r="36" spans="1:27" ht="15" customHeight="1">
      <c r="A36" s="19" t="s">
        <v>40</v>
      </c>
      <c r="B36" s="10"/>
      <c r="C36" s="7" t="s">
        <v>6</v>
      </c>
      <c r="D36" s="10"/>
      <c r="E36" s="7"/>
      <c r="F36" s="7" t="s">
        <v>6</v>
      </c>
      <c r="G36" s="7"/>
      <c r="H36" s="79"/>
      <c r="I36" s="83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5"/>
    </row>
  </sheetData>
  <sheetProtection/>
  <mergeCells count="72">
    <mergeCell ref="B8:G8"/>
    <mergeCell ref="H8:H14"/>
    <mergeCell ref="I8:U8"/>
    <mergeCell ref="V8:W8"/>
    <mergeCell ref="X8:Y8"/>
    <mergeCell ref="Z8:AA8"/>
    <mergeCell ref="B9:G9"/>
    <mergeCell ref="J9:U9"/>
    <mergeCell ref="V9:W9"/>
    <mergeCell ref="X9:Y9"/>
    <mergeCell ref="Z9:AA9"/>
    <mergeCell ref="B10:G10"/>
    <mergeCell ref="J10:U10"/>
    <mergeCell ref="V10:W10"/>
    <mergeCell ref="X10:Y10"/>
    <mergeCell ref="Z10:AA10"/>
    <mergeCell ref="B11:G11"/>
    <mergeCell ref="J11:U11"/>
    <mergeCell ref="V11:W11"/>
    <mergeCell ref="X11:Y11"/>
    <mergeCell ref="Z11:AA11"/>
    <mergeCell ref="B12:G12"/>
    <mergeCell ref="J12:U12"/>
    <mergeCell ref="V12:W12"/>
    <mergeCell ref="X12:Y12"/>
    <mergeCell ref="Z12:AA12"/>
    <mergeCell ref="B13:G13"/>
    <mergeCell ref="J13:U13"/>
    <mergeCell ref="V13:W13"/>
    <mergeCell ref="X13:Y13"/>
    <mergeCell ref="Z13:AA13"/>
    <mergeCell ref="B14:G14"/>
    <mergeCell ref="J14:U14"/>
    <mergeCell ref="V14:W14"/>
    <mergeCell ref="X14:Y14"/>
    <mergeCell ref="Z14:AA14"/>
    <mergeCell ref="A15:AA15"/>
    <mergeCell ref="E16:H16"/>
    <mergeCell ref="P16:R16"/>
    <mergeCell ref="H17:H22"/>
    <mergeCell ref="P17:Q17"/>
    <mergeCell ref="P18:Q18"/>
    <mergeCell ref="P19:Q19"/>
    <mergeCell ref="P20:Q20"/>
    <mergeCell ref="X22:Y22"/>
    <mergeCell ref="H23:H29"/>
    <mergeCell ref="J23:K23"/>
    <mergeCell ref="L23:M23"/>
    <mergeCell ref="N23:O23"/>
    <mergeCell ref="P23:Q23"/>
    <mergeCell ref="R23:S23"/>
    <mergeCell ref="R29:S29"/>
    <mergeCell ref="T23:Y29"/>
    <mergeCell ref="J24:K24"/>
    <mergeCell ref="L24:M24"/>
    <mergeCell ref="N24:O24"/>
    <mergeCell ref="P24:Q24"/>
    <mergeCell ref="R24:S24"/>
    <mergeCell ref="J29:K29"/>
    <mergeCell ref="L29:M29"/>
    <mergeCell ref="N29:O29"/>
    <mergeCell ref="P29:Q29"/>
    <mergeCell ref="H34:H36"/>
    <mergeCell ref="J34:AA34"/>
    <mergeCell ref="I35:AA35"/>
    <mergeCell ref="I36:AA36"/>
    <mergeCell ref="A30:AA30"/>
    <mergeCell ref="A31:G31"/>
    <mergeCell ref="H31:H32"/>
    <mergeCell ref="J31:AA31"/>
    <mergeCell ref="J32:AA32"/>
    <mergeCell ref="H33:AA33"/>
  </mergeCell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K53"/>
  <sheetViews>
    <sheetView tabSelected="1" zoomScale="80" zoomScaleNormal="80" zoomScalePageLayoutView="0" workbookViewId="0" topLeftCell="A7">
      <selection activeCell="D21" sqref="D21"/>
    </sheetView>
  </sheetViews>
  <sheetFormatPr defaultColWidth="11.421875" defaultRowHeight="12.75"/>
  <cols>
    <col min="1" max="1" width="12.57421875" style="0" bestFit="1" customWidth="1"/>
    <col min="2" max="2" width="25.421875" style="3" bestFit="1" customWidth="1"/>
    <col min="3" max="3" width="2.7109375" style="1" customWidth="1"/>
    <col min="4" max="4" width="21.8515625" style="0" bestFit="1" customWidth="1"/>
    <col min="5" max="5" width="7.7109375" style="2" customWidth="1"/>
    <col min="6" max="6" width="2.7109375" style="2" customWidth="1"/>
    <col min="7" max="7" width="7.8515625" style="2" customWidth="1"/>
    <col min="8" max="8" width="2.8515625" style="0" bestFit="1" customWidth="1"/>
    <col min="9" max="9" width="10.140625" style="0" bestFit="1" customWidth="1"/>
    <col min="10" max="10" width="2.7109375" style="0" customWidth="1"/>
    <col min="12" max="12" width="8.140625" style="0" customWidth="1"/>
    <col min="13" max="13" width="10.00390625" style="0" customWidth="1"/>
    <col min="14" max="14" width="5.7109375" style="0" customWidth="1"/>
    <col min="15" max="30" width="2.7109375" style="0" customWidth="1"/>
  </cols>
  <sheetData>
    <row r="3" spans="1:7" s="34" customFormat="1" ht="12.75">
      <c r="A3" s="33" t="s">
        <v>13</v>
      </c>
      <c r="B3" s="114" t="s">
        <v>47</v>
      </c>
      <c r="C3" s="114"/>
      <c r="D3" s="114"/>
      <c r="E3" s="114"/>
      <c r="F3" s="114"/>
      <c r="G3" s="114"/>
    </row>
    <row r="4" spans="1:7" s="34" customFormat="1" ht="12.75">
      <c r="A4" s="33" t="s">
        <v>42</v>
      </c>
      <c r="B4" s="122" t="s">
        <v>48</v>
      </c>
      <c r="C4" s="123"/>
      <c r="D4" s="123"/>
      <c r="E4" s="123"/>
      <c r="F4" s="123"/>
      <c r="G4" s="124"/>
    </row>
    <row r="5" spans="1:7" s="34" customFormat="1" ht="12.75">
      <c r="A5" s="33" t="s">
        <v>58</v>
      </c>
      <c r="B5" s="121" t="s">
        <v>59</v>
      </c>
      <c r="C5" s="114"/>
      <c r="D5" s="114"/>
      <c r="E5" s="114"/>
      <c r="F5" s="114"/>
      <c r="G5" s="114"/>
    </row>
    <row r="6" spans="1:7" s="34" customFormat="1" ht="12.75">
      <c r="A6" s="33" t="s">
        <v>1</v>
      </c>
      <c r="B6" s="121">
        <v>42189</v>
      </c>
      <c r="C6" s="114"/>
      <c r="D6" s="114"/>
      <c r="E6" s="114"/>
      <c r="F6" s="114"/>
      <c r="G6" s="114"/>
    </row>
    <row r="7" spans="1:7" s="34" customFormat="1" ht="12.75">
      <c r="A7" s="33" t="s">
        <v>12</v>
      </c>
      <c r="B7" s="114" t="s">
        <v>120</v>
      </c>
      <c r="C7" s="114"/>
      <c r="D7" s="114"/>
      <c r="E7" s="114"/>
      <c r="F7" s="114"/>
      <c r="G7" s="114"/>
    </row>
    <row r="8" spans="1:7" s="34" customFormat="1" ht="12.75">
      <c r="A8" s="33" t="s">
        <v>2</v>
      </c>
      <c r="B8" s="35" t="s">
        <v>100</v>
      </c>
      <c r="C8" s="36"/>
      <c r="D8" s="37"/>
      <c r="E8" s="36"/>
      <c r="F8" s="36"/>
      <c r="G8" s="38"/>
    </row>
    <row r="10" spans="1:7" ht="12.75">
      <c r="A10" s="8"/>
      <c r="B10" s="7" t="s">
        <v>3</v>
      </c>
      <c r="C10" s="6" t="s">
        <v>4</v>
      </c>
      <c r="D10" s="7" t="s">
        <v>3</v>
      </c>
      <c r="E10" s="6"/>
      <c r="F10" s="6"/>
      <c r="G10" s="6"/>
    </row>
    <row r="11" spans="1:8" ht="12.75">
      <c r="A11" s="9" t="s">
        <v>5</v>
      </c>
      <c r="B11" s="10" t="s">
        <v>121</v>
      </c>
      <c r="C11" s="7" t="s">
        <v>6</v>
      </c>
      <c r="D11" s="10" t="s">
        <v>133</v>
      </c>
      <c r="E11" s="7"/>
      <c r="F11" s="7" t="s">
        <v>6</v>
      </c>
      <c r="G11" s="7"/>
      <c r="H11" s="39"/>
    </row>
    <row r="12" spans="1:8" ht="12.75">
      <c r="A12" s="9" t="s">
        <v>7</v>
      </c>
      <c r="B12" s="10" t="s">
        <v>118</v>
      </c>
      <c r="C12" s="7" t="s">
        <v>6</v>
      </c>
      <c r="D12" s="10" t="s">
        <v>128</v>
      </c>
      <c r="E12" s="7"/>
      <c r="F12" s="7" t="s">
        <v>6</v>
      </c>
      <c r="G12" s="7"/>
      <c r="H12" s="39"/>
    </row>
    <row r="13" spans="1:8" ht="12.75">
      <c r="A13" s="9" t="s">
        <v>8</v>
      </c>
      <c r="B13" s="10" t="s">
        <v>57</v>
      </c>
      <c r="C13" s="7" t="s">
        <v>6</v>
      </c>
      <c r="D13" s="10" t="s">
        <v>53</v>
      </c>
      <c r="E13" s="7"/>
      <c r="F13" s="7" t="s">
        <v>6</v>
      </c>
      <c r="G13" s="7"/>
      <c r="H13" s="39"/>
    </row>
    <row r="14" spans="1:8" ht="12.75">
      <c r="A14" s="9" t="s">
        <v>9</v>
      </c>
      <c r="B14" s="10" t="s">
        <v>114</v>
      </c>
      <c r="C14" s="7" t="s">
        <v>6</v>
      </c>
      <c r="D14" s="10" t="s">
        <v>122</v>
      </c>
      <c r="E14" s="7"/>
      <c r="F14" s="7" t="s">
        <v>6</v>
      </c>
      <c r="G14" s="7"/>
      <c r="H14" s="39"/>
    </row>
    <row r="15" spans="1:8" ht="12.75">
      <c r="A15" s="9" t="s">
        <v>10</v>
      </c>
      <c r="B15" s="10" t="s">
        <v>121</v>
      </c>
      <c r="C15" s="7" t="s">
        <v>6</v>
      </c>
      <c r="D15" s="10" t="s">
        <v>53</v>
      </c>
      <c r="E15" s="7"/>
      <c r="F15" s="7" t="s">
        <v>6</v>
      </c>
      <c r="G15" s="7"/>
      <c r="H15" s="39"/>
    </row>
    <row r="16" spans="1:8" ht="12.75">
      <c r="A16" s="9" t="s">
        <v>11</v>
      </c>
      <c r="B16" s="10" t="s">
        <v>118</v>
      </c>
      <c r="C16" s="7" t="s">
        <v>6</v>
      </c>
      <c r="D16" s="10" t="s">
        <v>122</v>
      </c>
      <c r="E16" s="7"/>
      <c r="F16" s="7" t="s">
        <v>6</v>
      </c>
      <c r="G16" s="7"/>
      <c r="H16" s="40"/>
    </row>
    <row r="17" spans="1:8" ht="12.75">
      <c r="A17" s="9" t="s">
        <v>26</v>
      </c>
      <c r="B17" s="10" t="s">
        <v>57</v>
      </c>
      <c r="C17" s="7" t="s">
        <v>6</v>
      </c>
      <c r="D17" s="10" t="s">
        <v>133</v>
      </c>
      <c r="E17" s="7"/>
      <c r="F17" s="7" t="s">
        <v>6</v>
      </c>
      <c r="G17" s="7"/>
      <c r="H17" s="41"/>
    </row>
    <row r="18" spans="1:7" ht="12.75">
      <c r="A18" s="9" t="s">
        <v>60</v>
      </c>
      <c r="B18" s="10" t="s">
        <v>114</v>
      </c>
      <c r="C18" s="7" t="s">
        <v>6</v>
      </c>
      <c r="D18" s="10" t="s">
        <v>128</v>
      </c>
      <c r="E18" s="7"/>
      <c r="F18" s="7" t="s">
        <v>6</v>
      </c>
      <c r="G18" s="7"/>
    </row>
    <row r="19" spans="1:8" ht="12.75">
      <c r="A19" s="9" t="s">
        <v>29</v>
      </c>
      <c r="B19" s="10" t="s">
        <v>53</v>
      </c>
      <c r="C19" s="7" t="s">
        <v>6</v>
      </c>
      <c r="D19" s="10" t="s">
        <v>133</v>
      </c>
      <c r="E19" s="7"/>
      <c r="F19" s="7" t="s">
        <v>6</v>
      </c>
      <c r="G19" s="7"/>
      <c r="H19" s="42"/>
    </row>
    <row r="20" spans="1:7" ht="12.75">
      <c r="A20" s="9" t="s">
        <v>30</v>
      </c>
      <c r="B20" s="10" t="s">
        <v>122</v>
      </c>
      <c r="C20" s="7" t="s">
        <v>6</v>
      </c>
      <c r="D20" s="10" t="s">
        <v>128</v>
      </c>
      <c r="E20" s="7"/>
      <c r="F20" s="7" t="s">
        <v>6</v>
      </c>
      <c r="G20" s="7"/>
    </row>
    <row r="21" spans="1:7" ht="12.75">
      <c r="A21" s="9" t="s">
        <v>33</v>
      </c>
      <c r="B21" s="10" t="s">
        <v>121</v>
      </c>
      <c r="C21" s="7" t="s">
        <v>6</v>
      </c>
      <c r="D21" s="10" t="s">
        <v>57</v>
      </c>
      <c r="E21" s="7"/>
      <c r="F21" s="7" t="s">
        <v>6</v>
      </c>
      <c r="G21" s="7"/>
    </row>
    <row r="22" spans="1:11" ht="12.75">
      <c r="A22" s="9" t="s">
        <v>34</v>
      </c>
      <c r="B22" s="10" t="s">
        <v>118</v>
      </c>
      <c r="C22" s="7" t="s">
        <v>6</v>
      </c>
      <c r="D22" s="10" t="s">
        <v>114</v>
      </c>
      <c r="E22" s="7"/>
      <c r="F22" s="7" t="s">
        <v>6</v>
      </c>
      <c r="G22" s="7"/>
      <c r="K22" s="61">
        <f>IF(R14="","",R14)</f>
      </c>
    </row>
    <row r="23" spans="1:7" ht="12.75">
      <c r="A23" s="9" t="s">
        <v>35</v>
      </c>
      <c r="B23" s="10" t="s">
        <v>104</v>
      </c>
      <c r="C23" s="7" t="s">
        <v>6</v>
      </c>
      <c r="D23" s="10" t="s">
        <v>105</v>
      </c>
      <c r="E23" s="7"/>
      <c r="F23" s="7" t="s">
        <v>6</v>
      </c>
      <c r="G23" s="7"/>
    </row>
    <row r="24" spans="1:7" ht="12.75">
      <c r="A24" s="9" t="s">
        <v>37</v>
      </c>
      <c r="B24" s="10" t="s">
        <v>108</v>
      </c>
      <c r="C24" s="7" t="s">
        <v>6</v>
      </c>
      <c r="D24" s="10" t="s">
        <v>111</v>
      </c>
      <c r="E24" s="7"/>
      <c r="F24" s="7" t="s">
        <v>6</v>
      </c>
      <c r="G24" s="7"/>
    </row>
    <row r="25" spans="1:7" ht="12.75">
      <c r="A25" s="9" t="s">
        <v>38</v>
      </c>
      <c r="B25" s="10" t="s">
        <v>106</v>
      </c>
      <c r="C25" s="7" t="s">
        <v>6</v>
      </c>
      <c r="D25" s="10" t="s">
        <v>107</v>
      </c>
      <c r="E25" s="7"/>
      <c r="F25" s="7" t="s">
        <v>6</v>
      </c>
      <c r="G25" s="7"/>
    </row>
    <row r="26" spans="1:7" ht="12.75">
      <c r="A26" s="9" t="s">
        <v>61</v>
      </c>
      <c r="B26" s="10" t="s">
        <v>109</v>
      </c>
      <c r="C26" s="7" t="s">
        <v>6</v>
      </c>
      <c r="D26" s="10" t="s">
        <v>110</v>
      </c>
      <c r="E26" s="7"/>
      <c r="F26" s="7" t="s">
        <v>6</v>
      </c>
      <c r="G26" s="7"/>
    </row>
    <row r="27" spans="1:7" ht="12.75">
      <c r="A27" s="9" t="s">
        <v>62</v>
      </c>
      <c r="B27" s="10" t="s">
        <v>104</v>
      </c>
      <c r="C27" s="7" t="s">
        <v>6</v>
      </c>
      <c r="D27" s="10" t="s">
        <v>107</v>
      </c>
      <c r="E27" s="7"/>
      <c r="F27" s="7" t="s">
        <v>6</v>
      </c>
      <c r="G27" s="7"/>
    </row>
    <row r="28" spans="1:7" ht="12.75">
      <c r="A28" s="9" t="s">
        <v>63</v>
      </c>
      <c r="B28" s="10" t="s">
        <v>108</v>
      </c>
      <c r="C28" s="7" t="s">
        <v>6</v>
      </c>
      <c r="D28" s="10" t="s">
        <v>110</v>
      </c>
      <c r="E28" s="7"/>
      <c r="F28" s="7" t="s">
        <v>6</v>
      </c>
      <c r="G28" s="7"/>
    </row>
    <row r="29" spans="1:7" ht="12.75">
      <c r="A29" s="9" t="s">
        <v>64</v>
      </c>
      <c r="B29" s="10" t="s">
        <v>106</v>
      </c>
      <c r="C29" s="7" t="s">
        <v>6</v>
      </c>
      <c r="D29" s="10" t="s">
        <v>105</v>
      </c>
      <c r="E29" s="7"/>
      <c r="F29" s="7" t="s">
        <v>6</v>
      </c>
      <c r="G29" s="7"/>
    </row>
    <row r="30" spans="1:7" ht="12.75">
      <c r="A30" s="9" t="s">
        <v>65</v>
      </c>
      <c r="B30" s="10" t="s">
        <v>109</v>
      </c>
      <c r="C30" s="7" t="s">
        <v>6</v>
      </c>
      <c r="D30" s="10" t="s">
        <v>111</v>
      </c>
      <c r="E30" s="7"/>
      <c r="F30" s="7" t="s">
        <v>6</v>
      </c>
      <c r="G30" s="7"/>
    </row>
    <row r="31" spans="1:7" ht="12.75">
      <c r="A31" s="9" t="s">
        <v>66</v>
      </c>
      <c r="B31" s="10" t="s">
        <v>107</v>
      </c>
      <c r="C31" s="7" t="s">
        <v>6</v>
      </c>
      <c r="D31" s="10" t="s">
        <v>105</v>
      </c>
      <c r="E31" s="7"/>
      <c r="F31" s="7" t="s">
        <v>6</v>
      </c>
      <c r="G31" s="7"/>
    </row>
    <row r="32" spans="1:7" ht="12.75">
      <c r="A32" s="9" t="s">
        <v>67</v>
      </c>
      <c r="B32" s="10" t="s">
        <v>111</v>
      </c>
      <c r="C32" s="7" t="s">
        <v>6</v>
      </c>
      <c r="D32" s="10" t="s">
        <v>110</v>
      </c>
      <c r="E32" s="7"/>
      <c r="F32" s="7" t="s">
        <v>6</v>
      </c>
      <c r="G32" s="7"/>
    </row>
    <row r="33" spans="1:7" ht="12.75">
      <c r="A33" s="9" t="s">
        <v>68</v>
      </c>
      <c r="B33" s="10" t="s">
        <v>104</v>
      </c>
      <c r="C33" s="7" t="s">
        <v>6</v>
      </c>
      <c r="D33" s="10" t="s">
        <v>106</v>
      </c>
      <c r="E33" s="7"/>
      <c r="F33" s="7" t="s">
        <v>6</v>
      </c>
      <c r="G33" s="7"/>
    </row>
    <row r="34" spans="1:7" ht="12.75">
      <c r="A34" s="9" t="s">
        <v>69</v>
      </c>
      <c r="B34" s="10" t="s">
        <v>108</v>
      </c>
      <c r="C34" s="7" t="s">
        <v>6</v>
      </c>
      <c r="D34" s="10" t="s">
        <v>109</v>
      </c>
      <c r="E34" s="7"/>
      <c r="F34" s="7" t="s">
        <v>6</v>
      </c>
      <c r="G34" s="7"/>
    </row>
    <row r="35" spans="1:7" ht="12.75">
      <c r="A35" s="9"/>
      <c r="B35" s="10"/>
      <c r="C35" s="7"/>
      <c r="D35" s="10"/>
      <c r="E35" s="7"/>
      <c r="F35" s="7" t="s">
        <v>6</v>
      </c>
      <c r="G35" s="7"/>
    </row>
    <row r="36" spans="1:7" ht="12.75">
      <c r="A36" s="9"/>
      <c r="B36" s="10"/>
      <c r="C36" s="7"/>
      <c r="D36" s="10"/>
      <c r="E36" s="7"/>
      <c r="F36" s="7"/>
      <c r="G36" s="7"/>
    </row>
    <row r="37" spans="1:7" ht="12.75">
      <c r="A37" s="9"/>
      <c r="B37" s="10"/>
      <c r="C37" s="7"/>
      <c r="D37" s="10"/>
      <c r="E37" s="7"/>
      <c r="F37" s="7"/>
      <c r="G37" s="7"/>
    </row>
    <row r="38" spans="1:8" ht="12.75">
      <c r="A38" s="9"/>
      <c r="B38" s="10"/>
      <c r="C38" s="7"/>
      <c r="D38" s="10"/>
      <c r="E38" s="7"/>
      <c r="F38" s="7"/>
      <c r="G38" s="7"/>
      <c r="H38" s="62"/>
    </row>
    <row r="39" spans="1:8" ht="12.75">
      <c r="A39" s="44" t="s">
        <v>70</v>
      </c>
      <c r="B39" s="60" t="s">
        <v>112</v>
      </c>
      <c r="C39" s="45"/>
      <c r="D39" s="63"/>
      <c r="E39" s="64"/>
      <c r="F39" s="64"/>
      <c r="G39" s="65"/>
      <c r="H39" s="62"/>
    </row>
    <row r="40" spans="1:8" ht="12.75">
      <c r="A40" s="66"/>
      <c r="B40" s="67"/>
      <c r="C40" s="27"/>
      <c r="D40" s="62"/>
      <c r="E40" s="68"/>
      <c r="F40" s="68"/>
      <c r="G40" s="69"/>
      <c r="H40" s="62"/>
    </row>
    <row r="41" spans="1:8" ht="12.75">
      <c r="A41" s="66"/>
      <c r="B41" s="67"/>
      <c r="C41" s="27"/>
      <c r="D41" s="62"/>
      <c r="E41" s="68"/>
      <c r="F41" s="68"/>
      <c r="G41" s="69"/>
      <c r="H41" s="62"/>
    </row>
    <row r="42" spans="1:8" ht="12.75">
      <c r="A42" s="70"/>
      <c r="B42" s="71"/>
      <c r="C42" s="55"/>
      <c r="D42" s="72"/>
      <c r="E42" s="73"/>
      <c r="F42" s="73"/>
      <c r="G42" s="74"/>
      <c r="H42" s="62"/>
    </row>
    <row r="43" spans="1:7" ht="12.75">
      <c r="A43" s="62"/>
      <c r="B43" s="67"/>
      <c r="C43" s="27"/>
      <c r="D43" s="62"/>
      <c r="E43" s="68"/>
      <c r="F43" s="68"/>
      <c r="G43" s="68"/>
    </row>
    <row r="44" spans="2:7" ht="12.75">
      <c r="B44"/>
      <c r="C44"/>
      <c r="E44"/>
      <c r="F44"/>
      <c r="G44"/>
    </row>
    <row r="45" spans="2:7" ht="12.75">
      <c r="B45"/>
      <c r="C45"/>
      <c r="E45"/>
      <c r="F45"/>
      <c r="G45"/>
    </row>
    <row r="46" spans="2:7" ht="12.75">
      <c r="B46"/>
      <c r="C46"/>
      <c r="E46"/>
      <c r="F46"/>
      <c r="G46"/>
    </row>
    <row r="47" spans="2:7" ht="12.75">
      <c r="B47"/>
      <c r="C47"/>
      <c r="E47"/>
      <c r="F47"/>
      <c r="G47"/>
    </row>
    <row r="48" spans="2:7" ht="12.75">
      <c r="B48"/>
      <c r="C48"/>
      <c r="E48"/>
      <c r="F48"/>
      <c r="G48"/>
    </row>
    <row r="49" spans="2:7" ht="12.75">
      <c r="B49"/>
      <c r="C49"/>
      <c r="E49"/>
      <c r="F49"/>
      <c r="G49"/>
    </row>
    <row r="50" spans="2:7" ht="12.75">
      <c r="B50"/>
      <c r="C50"/>
      <c r="E50"/>
      <c r="F50"/>
      <c r="G50"/>
    </row>
    <row r="51" spans="2:7" ht="12.75">
      <c r="B51"/>
      <c r="C51"/>
      <c r="E51"/>
      <c r="F51"/>
      <c r="G51"/>
    </row>
    <row r="52" spans="2:7" ht="12.75">
      <c r="B52"/>
      <c r="C52"/>
      <c r="E52"/>
      <c r="F52"/>
      <c r="G52"/>
    </row>
    <row r="53" spans="2:7" ht="12.75">
      <c r="B53"/>
      <c r="C53"/>
      <c r="E53"/>
      <c r="F53"/>
      <c r="G53"/>
    </row>
  </sheetData>
  <sheetProtection/>
  <mergeCells count="5">
    <mergeCell ref="B3:G3"/>
    <mergeCell ref="B4:G4"/>
    <mergeCell ref="B5:G5"/>
    <mergeCell ref="B6:G6"/>
    <mergeCell ref="B7:G7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Schindler Technik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Johannes.Sintitsch</dc:creator>
  <cp:keywords/>
  <dc:description/>
  <cp:lastModifiedBy>Markus</cp:lastModifiedBy>
  <cp:lastPrinted>2015-06-13T10:25:48Z</cp:lastPrinted>
  <dcterms:created xsi:type="dcterms:W3CDTF">2003-09-29T14:52:11Z</dcterms:created>
  <dcterms:modified xsi:type="dcterms:W3CDTF">2015-07-01T19:47:05Z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