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firstSheet="1" activeTab="5"/>
  </bookViews>
  <sheets>
    <sheet name="1. Liga" sheetId="1" r:id="rId1"/>
    <sheet name="2. Liga Gruppe 1" sheetId="2" r:id="rId2"/>
    <sheet name="2. Liga Gruppe 2" sheetId="3" r:id="rId3"/>
    <sheet name="Junioren" sheetId="4" r:id="rId4"/>
    <sheet name="Jugend" sheetId="5" r:id="rId5"/>
    <sheet name="Schüler A" sheetId="6" r:id="rId6"/>
    <sheet name="Schüler B" sheetId="7" r:id="rId7"/>
    <sheet name="Schüler C" sheetId="8" r:id="rId8"/>
    <sheet name="Tabelle1" sheetId="9" r:id="rId9"/>
  </sheets>
  <definedNames/>
  <calcPr fullCalcOnLoad="1"/>
</workbook>
</file>

<file path=xl/sharedStrings.xml><?xml version="1.0" encoding="utf-8"?>
<sst xmlns="http://schemas.openxmlformats.org/spreadsheetml/2006/main" count="1077" uniqueCount="177">
  <si>
    <t>Veranstalter:</t>
  </si>
  <si>
    <t>Ausrichter:</t>
  </si>
  <si>
    <t>Spielort:</t>
  </si>
  <si>
    <t>Termin</t>
  </si>
  <si>
    <t>Kategorie:</t>
  </si>
  <si>
    <t>Mannschaft</t>
  </si>
  <si>
    <t xml:space="preserve">  </t>
  </si>
  <si>
    <t xml:space="preserve">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</si>
  <si>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</si>
  <si>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</si>
  <si>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</si>
  <si>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</si>
  <si>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</si>
  <si>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</si>
  <si>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</si>
  <si>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</si>
  <si>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</si>
  <si>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</si>
  <si>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</si>
  <si>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</si>
  <si>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</si>
  <si>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</si>
  <si>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</si>
  <si>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</si>
  <si>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Beginn:</t>
  </si>
  <si>
    <t>Bewerb:</t>
  </si>
  <si>
    <t>Team 1</t>
  </si>
  <si>
    <t>Team 2</t>
  </si>
  <si>
    <t>Team 3</t>
  </si>
  <si>
    <t>Team 4</t>
  </si>
  <si>
    <t>Team 5</t>
  </si>
  <si>
    <t>Team 6</t>
  </si>
  <si>
    <t>1. Spiel</t>
  </si>
  <si>
    <t>2. Spiel</t>
  </si>
  <si>
    <t>3. Spiel</t>
  </si>
  <si>
    <t>4. Spiel</t>
  </si>
  <si>
    <t>5. Spiel</t>
  </si>
  <si>
    <t>Tore/Total</t>
  </si>
  <si>
    <t>Differenz</t>
  </si>
  <si>
    <t>Pkte</t>
  </si>
  <si>
    <t>Tore</t>
  </si>
  <si>
    <t>Rang</t>
  </si>
  <si>
    <t>Vorkommnisse</t>
  </si>
  <si>
    <t>Zeitnehmer</t>
  </si>
  <si>
    <t>Kommisär</t>
  </si>
  <si>
    <t>LRV Vorarlberg</t>
  </si>
  <si>
    <t>Punkte</t>
  </si>
  <si>
    <t>Höchst 1</t>
  </si>
  <si>
    <t>Dornbirn 1</t>
  </si>
  <si>
    <t>Höchst 2</t>
  </si>
  <si>
    <t>Dornbirn 2</t>
  </si>
  <si>
    <t>Lustenau 1</t>
  </si>
  <si>
    <t>Höch 1</t>
  </si>
  <si>
    <t>D.birn 1</t>
  </si>
  <si>
    <t>D.birn 2</t>
  </si>
  <si>
    <t>Höch 2</t>
  </si>
  <si>
    <t>Junioren</t>
  </si>
  <si>
    <t>Sulz 1</t>
  </si>
  <si>
    <t>18.30 Uhr</t>
  </si>
  <si>
    <t>Vorarlberger Meisterschaft 2007</t>
  </si>
  <si>
    <t>Union RV-Dornbirn</t>
  </si>
  <si>
    <t>Stadthalle</t>
  </si>
  <si>
    <t>15.30 Uhr</t>
  </si>
  <si>
    <t>1. Runde</t>
  </si>
  <si>
    <t>17.30 Uhr</t>
  </si>
  <si>
    <t>1. Liga</t>
  </si>
  <si>
    <t>Simon König / Dietmar Schneider</t>
  </si>
  <si>
    <t>Martin Lingg / Markus Bröll</t>
  </si>
  <si>
    <t>Andreas Lubetz / Martin Maccani</t>
  </si>
  <si>
    <t>Höchst 3</t>
  </si>
  <si>
    <t>Simon Lubetz / Florian Fischer</t>
  </si>
  <si>
    <t>Hohenems</t>
  </si>
  <si>
    <t>Christian Kainz / Jürgen Türtscher</t>
  </si>
  <si>
    <t>Höchst 4</t>
  </si>
  <si>
    <t>Mathias und Gerhard Küng</t>
  </si>
  <si>
    <t>Hèms</t>
  </si>
  <si>
    <t>Höch 3</t>
  </si>
  <si>
    <t>Höch 4</t>
  </si>
  <si>
    <t>Endstand nach der 1. Runde</t>
  </si>
  <si>
    <t>2. Liga / Gr.1</t>
  </si>
  <si>
    <t>Freitag 16. März 2007</t>
  </si>
  <si>
    <t>Höchst 5</t>
  </si>
  <si>
    <t>Wolfgang Brunner / Stefan Thaler</t>
  </si>
  <si>
    <t>Bunker im Trainingslokal des RV-Dornbirn</t>
  </si>
  <si>
    <t>Dornbirn 3</t>
  </si>
  <si>
    <t>Sulz 2</t>
  </si>
  <si>
    <t>D'birn/L'nau 1</t>
  </si>
  <si>
    <t>Christian Bickel / Jakob Vith</t>
  </si>
  <si>
    <t>Dornbirn 5</t>
  </si>
  <si>
    <t>Wolfgang Bröll / Arno Gmeiner</t>
  </si>
  <si>
    <t>Höchst 7</t>
  </si>
  <si>
    <t>Patrick Schnetzer / Christoph Greiner</t>
  </si>
  <si>
    <t>Samstag 17. März 2007</t>
  </si>
  <si>
    <t>Höch 5</t>
  </si>
  <si>
    <t>D.birn 3</t>
  </si>
  <si>
    <t>D.birn 5</t>
  </si>
  <si>
    <t>Höch 7</t>
  </si>
  <si>
    <t>Sonntag 18. März 2007</t>
  </si>
  <si>
    <t>12.00 Uhr</t>
  </si>
  <si>
    <t>2. Liga / Gr.2</t>
  </si>
  <si>
    <t>Wolfgang Gächter / Michael Greussing</t>
  </si>
  <si>
    <t>Simon Bechtold / Alexander Greussing</t>
  </si>
  <si>
    <t>Mathias Burtscher / Michael Eiler</t>
  </si>
  <si>
    <t>Dornbirn 4</t>
  </si>
  <si>
    <t>Thommy Bröll / Patrick Köck</t>
  </si>
  <si>
    <t>D'birn/L'nau 2</t>
  </si>
  <si>
    <t>Benedikt Vith / Matthias Bickel</t>
  </si>
  <si>
    <t>Sulz 3</t>
  </si>
  <si>
    <t>Elmar Hartmann / Mario Greussing</t>
  </si>
  <si>
    <t>Höchst 6</t>
  </si>
  <si>
    <t>Jürgen Dressel / Bernd Schnetzer</t>
  </si>
  <si>
    <t>Dbi/Lau2</t>
  </si>
  <si>
    <t>Dbi/Lau1</t>
  </si>
  <si>
    <t>Sulz 4</t>
  </si>
  <si>
    <t>D.birn 4</t>
  </si>
  <si>
    <t>Höch 6</t>
  </si>
  <si>
    <t>Patrick Schnetzer / Lukas Schneider</t>
  </si>
  <si>
    <t>Pascal Fontain / Mario Bortolotti</t>
  </si>
  <si>
    <t>Robert DeMeyer / Johannes Baurenhas</t>
  </si>
  <si>
    <t>Florian Brunold / Danile Hämmerle</t>
  </si>
  <si>
    <t>L'nau 1</t>
  </si>
  <si>
    <t>Lustenau 2</t>
  </si>
  <si>
    <t>Jugend</t>
  </si>
  <si>
    <t>Lust 2</t>
  </si>
  <si>
    <t>Zeitnehmer:</t>
  </si>
  <si>
    <t>Kommisär:</t>
  </si>
  <si>
    <t>13.30 Uhr</t>
  </si>
  <si>
    <t>Simon Plankensteiner / Simon Schlegl</t>
  </si>
  <si>
    <t>Fabian Elser / Johannes Bauer</t>
  </si>
  <si>
    <t>Manuel Parth / Mathias Fontain</t>
  </si>
  <si>
    <t>Hohenms</t>
  </si>
  <si>
    <t>Kevin Mahr / Patrick Benzer</t>
  </si>
  <si>
    <t>Luc Härle / Florian Brunold</t>
  </si>
  <si>
    <t>H'ems</t>
  </si>
  <si>
    <t>09.00 Uhr</t>
  </si>
  <si>
    <t>Schüler A</t>
  </si>
  <si>
    <t>Fabian Bauer / Thomas Duschek</t>
  </si>
  <si>
    <t>Thomas Ertl / Lukas Bergmeister</t>
  </si>
  <si>
    <t>Simon Buchhäusl / Stefan Feurstein</t>
  </si>
  <si>
    <t>Thomas Fink / Manuel Feurstein</t>
  </si>
  <si>
    <t>Johannes Hron / Philipp Hartmann</t>
  </si>
  <si>
    <t>Sebastian Brunner / Lucas Brunner</t>
  </si>
  <si>
    <t>Schüler B</t>
  </si>
  <si>
    <t>Moritz Vogt / Kevin Bachmann</t>
  </si>
  <si>
    <t>Philipp Benzer / Robin Ogritsch</t>
  </si>
  <si>
    <t>Fabien Bauer / Johannes Beck</t>
  </si>
  <si>
    <t>Mark Hajduk / Lukas Raich</t>
  </si>
  <si>
    <t>D'birn 3</t>
  </si>
  <si>
    <t>10.00 Uhr</t>
  </si>
  <si>
    <t>Andreas Bechtold / David Bergmeister</t>
  </si>
  <si>
    <t>Matthias Bawart / Alexander Stadler</t>
  </si>
  <si>
    <t>Sulz 6</t>
  </si>
  <si>
    <t>Sulz 5</t>
  </si>
  <si>
    <t>Tobias Vogt / Jakob Hron</t>
  </si>
  <si>
    <t>Tobias Gawlik / Benjamin Buchhäusl</t>
  </si>
  <si>
    <t>Matthias Bösch / Tobias Albrecht</t>
  </si>
  <si>
    <t>Platz 1-3 spielen in der 2. Liga, Platz 3+4 spielen in der 3. Liga, Platz 6 spielt in der 4. Liga</t>
  </si>
  <si>
    <t>Für die 2. Liga wird noch zusätzlich eine Runde eingeschoben, wegen Aufstieg in die 1. Liga</t>
  </si>
  <si>
    <t>Schüler C</t>
  </si>
  <si>
    <t>Höchst 7: Ersatz für Christoph Greiner, Lukas Schneider</t>
  </si>
  <si>
    <t>Vanessa und Patrick Köck</t>
  </si>
  <si>
    <t>Jürgen Türtscher, Herbert Benzer</t>
  </si>
  <si>
    <t>Robert und Kamil Rutkowski</t>
  </si>
  <si>
    <t>Mario Bortolotti, Robert De Mejer</t>
  </si>
  <si>
    <t>Pascal Fontain, Manuel Parth</t>
  </si>
  <si>
    <t>Mario Bortolotti, Robert De Meijer</t>
  </si>
  <si>
    <t>Thommy Bröll, Mario Bortolotti</t>
  </si>
  <si>
    <t>Kamil Rutkowski, Gernot Fontain</t>
  </si>
  <si>
    <t>Kamil Rutkowski</t>
  </si>
  <si>
    <t>Gernot Fontain, Herbert Benzer</t>
  </si>
  <si>
    <t>Gelbe Karte: Martin Lingg, Foulspiel</t>
  </si>
  <si>
    <t>Gelbe Karte: Dietmar Schneider, Foulspiel</t>
  </si>
  <si>
    <t>Mario Bortolotti, Robert De Mejier, Manuel Parth</t>
  </si>
  <si>
    <t>Markus Bröll</t>
  </si>
  <si>
    <t>Wolfgang Bröll, Jakob Vith, Manfred Schneider</t>
  </si>
  <si>
    <t>Mathias Fontain, Manuel Parth</t>
  </si>
  <si>
    <t>Markus Bortolotti, Robert De Meijer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</si>
</sst>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2" fillId="4" borderId="9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1" xfId="0" applyNumberFormat="1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1" fillId="4" borderId="8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19" xfId="0" applyFill="1" applyBorder="1" applyAlignment="1">
      <alignment/>
    </xf>
    <xf numFmtId="15" fontId="1" fillId="4" borderId="8" xfId="0" applyNumberFormat="1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0" fillId="4" borderId="21" xfId="0" applyFill="1" applyBorder="1" applyAlignment="1">
      <alignment/>
    </xf>
    <xf numFmtId="0" fontId="1" fillId="4" borderId="20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78" fontId="3" fillId="4" borderId="8" xfId="18" applyFont="1" applyFill="1" applyBorder="1" applyAlignment="1">
      <alignment horizontal="center"/>
    </xf>
    <xf numFmtId="178" fontId="3" fillId="4" borderId="3" xfId="18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30" width="2.7109375" style="0" customWidth="1"/>
  </cols>
  <sheetData>
    <row r="1" spans="1:29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69" t="s">
        <v>39</v>
      </c>
      <c r="Y1" s="70"/>
      <c r="Z1" s="71" t="s">
        <v>40</v>
      </c>
      <c r="AA1" s="70"/>
      <c r="AB1" s="71" t="s">
        <v>41</v>
      </c>
      <c r="AC1" s="70"/>
    </row>
    <row r="2" spans="1:29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I2" s="5" t="s">
        <v>47</v>
      </c>
      <c r="J2" s="90" t="s">
        <v>66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87">
        <v>15</v>
      </c>
      <c r="Y2" s="89"/>
      <c r="Z2" s="75">
        <v>29</v>
      </c>
      <c r="AA2" s="75">
        <v>9</v>
      </c>
      <c r="AB2" s="87">
        <v>1</v>
      </c>
      <c r="AC2" s="89"/>
    </row>
    <row r="3" spans="1:29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I3" s="5" t="s">
        <v>48</v>
      </c>
      <c r="J3" s="90" t="s">
        <v>67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87">
        <v>12</v>
      </c>
      <c r="Y3" s="89"/>
      <c r="Z3" s="75">
        <v>27</v>
      </c>
      <c r="AA3" s="75">
        <v>11</v>
      </c>
      <c r="AB3" s="87">
        <v>2</v>
      </c>
      <c r="AC3" s="89"/>
    </row>
    <row r="4" spans="1:29" s="2" customFormat="1" ht="12.75">
      <c r="A4" s="73" t="s">
        <v>2</v>
      </c>
      <c r="B4" s="108" t="s">
        <v>61</v>
      </c>
      <c r="C4" s="109"/>
      <c r="D4" s="109"/>
      <c r="E4" s="109"/>
      <c r="F4" s="109"/>
      <c r="G4" s="110"/>
      <c r="I4" s="5" t="s">
        <v>71</v>
      </c>
      <c r="J4" s="90" t="s">
        <v>72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7">
        <v>9</v>
      </c>
      <c r="Y4" s="89"/>
      <c r="Z4" s="75">
        <v>21</v>
      </c>
      <c r="AA4" s="75">
        <v>18</v>
      </c>
      <c r="AB4" s="87">
        <v>3</v>
      </c>
      <c r="AC4" s="89"/>
    </row>
    <row r="5" spans="1:29" s="2" customFormat="1" ht="12.75">
      <c r="A5" s="73" t="s">
        <v>3</v>
      </c>
      <c r="B5" s="111" t="s">
        <v>92</v>
      </c>
      <c r="C5" s="109"/>
      <c r="D5" s="109"/>
      <c r="E5" s="109"/>
      <c r="F5" s="109"/>
      <c r="G5" s="110"/>
      <c r="I5" s="5" t="s">
        <v>69</v>
      </c>
      <c r="J5" s="90" t="s">
        <v>70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87">
        <v>6</v>
      </c>
      <c r="Y5" s="89"/>
      <c r="Z5" s="75">
        <v>14</v>
      </c>
      <c r="AA5" s="75">
        <v>25</v>
      </c>
      <c r="AB5" s="87">
        <v>4</v>
      </c>
      <c r="AC5" s="89"/>
    </row>
    <row r="6" spans="1:29" s="2" customFormat="1" ht="12.75">
      <c r="A6" s="73" t="s">
        <v>24</v>
      </c>
      <c r="B6" s="108" t="s">
        <v>64</v>
      </c>
      <c r="C6" s="109"/>
      <c r="D6" s="109"/>
      <c r="E6" s="109"/>
      <c r="F6" s="109"/>
      <c r="G6" s="110"/>
      <c r="I6" s="5" t="s">
        <v>49</v>
      </c>
      <c r="J6" s="90" t="s">
        <v>68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87">
        <v>3</v>
      </c>
      <c r="Y6" s="89"/>
      <c r="Z6" s="75">
        <v>14</v>
      </c>
      <c r="AA6" s="75">
        <v>21</v>
      </c>
      <c r="AB6" s="87">
        <v>5</v>
      </c>
      <c r="AC6" s="89"/>
    </row>
    <row r="7" spans="1:29" s="2" customFormat="1" ht="13.5" thickBot="1">
      <c r="A7" s="74" t="s">
        <v>4</v>
      </c>
      <c r="B7" s="112" t="s">
        <v>65</v>
      </c>
      <c r="C7" s="113"/>
      <c r="D7" s="114" t="s">
        <v>63</v>
      </c>
      <c r="E7" s="115"/>
      <c r="F7" s="115"/>
      <c r="G7" s="116"/>
      <c r="I7" s="5" t="s">
        <v>73</v>
      </c>
      <c r="J7" s="90" t="s">
        <v>74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87">
        <v>0</v>
      </c>
      <c r="Y7" s="89"/>
      <c r="Z7" s="75">
        <v>17</v>
      </c>
      <c r="AA7" s="75">
        <v>38</v>
      </c>
      <c r="AB7" s="87">
        <v>6</v>
      </c>
      <c r="AC7" s="89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29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  <c r="H9" s="31"/>
      <c r="I9" s="14" t="s">
        <v>5</v>
      </c>
      <c r="J9" s="25">
        <v>1</v>
      </c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87" t="s">
        <v>46</v>
      </c>
      <c r="Z9" s="88"/>
      <c r="AA9" s="89"/>
      <c r="AB9" s="26"/>
      <c r="AC9" s="26"/>
    </row>
    <row r="10" spans="1:30" ht="12.75">
      <c r="A10" s="12" t="s">
        <v>8</v>
      </c>
      <c r="B10" s="13" t="s">
        <v>47</v>
      </c>
      <c r="C10" s="10" t="s">
        <v>9</v>
      </c>
      <c r="D10" s="12" t="s">
        <v>73</v>
      </c>
      <c r="E10" s="10">
        <v>8</v>
      </c>
      <c r="F10" s="10" t="s">
        <v>9</v>
      </c>
      <c r="G10" s="32">
        <v>2</v>
      </c>
      <c r="H10" s="24"/>
      <c r="I10" s="5" t="s">
        <v>47</v>
      </c>
      <c r="J10" s="85">
        <v>3</v>
      </c>
      <c r="K10" s="86"/>
      <c r="L10" s="86"/>
      <c r="M10" s="85">
        <v>3</v>
      </c>
      <c r="N10" s="86"/>
      <c r="O10" s="86"/>
      <c r="P10" s="86"/>
      <c r="Q10" s="85">
        <v>3</v>
      </c>
      <c r="R10" s="86"/>
      <c r="S10" s="86"/>
      <c r="T10" s="86"/>
      <c r="U10" s="85">
        <v>3</v>
      </c>
      <c r="V10" s="86"/>
      <c r="W10" s="86"/>
      <c r="X10" s="85">
        <v>3</v>
      </c>
      <c r="Y10" s="30"/>
      <c r="Z10" s="102">
        <f aca="true" t="shared" si="0" ref="Z10:Z15">SUM(J10:X10)</f>
        <v>15</v>
      </c>
      <c r="AA10" s="103"/>
      <c r="AB10" s="28"/>
      <c r="AC10" s="28"/>
      <c r="AD10" s="26"/>
    </row>
    <row r="11" spans="1:30" ht="12.75">
      <c r="A11" s="12" t="s">
        <v>10</v>
      </c>
      <c r="B11" s="13" t="s">
        <v>48</v>
      </c>
      <c r="C11" s="10" t="s">
        <v>9</v>
      </c>
      <c r="D11" s="13" t="s">
        <v>49</v>
      </c>
      <c r="E11" s="10">
        <v>4</v>
      </c>
      <c r="F11" s="10" t="s">
        <v>9</v>
      </c>
      <c r="G11" s="32">
        <v>2</v>
      </c>
      <c r="H11" s="24"/>
      <c r="I11" s="5" t="s">
        <v>48</v>
      </c>
      <c r="J11" s="86"/>
      <c r="K11" s="85">
        <v>3</v>
      </c>
      <c r="L11" s="86"/>
      <c r="M11" s="86"/>
      <c r="N11" s="86"/>
      <c r="O11" s="85">
        <v>3</v>
      </c>
      <c r="P11" s="86"/>
      <c r="Q11" s="86"/>
      <c r="R11" s="85">
        <v>3</v>
      </c>
      <c r="S11" s="86"/>
      <c r="T11" s="85">
        <v>3</v>
      </c>
      <c r="U11" s="86"/>
      <c r="V11" s="86"/>
      <c r="W11" s="86"/>
      <c r="X11" s="85">
        <v>0</v>
      </c>
      <c r="Y11" s="30"/>
      <c r="Z11" s="102">
        <f t="shared" si="0"/>
        <v>12</v>
      </c>
      <c r="AA11" s="103"/>
      <c r="AB11" s="28"/>
      <c r="AC11" s="28"/>
      <c r="AD11" s="28"/>
    </row>
    <row r="12" spans="1:30" ht="12.75">
      <c r="A12" s="12" t="s">
        <v>11</v>
      </c>
      <c r="B12" s="12" t="s">
        <v>71</v>
      </c>
      <c r="C12" s="10" t="s">
        <v>9</v>
      </c>
      <c r="D12" s="12" t="s">
        <v>69</v>
      </c>
      <c r="E12" s="10">
        <v>6</v>
      </c>
      <c r="F12" s="10" t="s">
        <v>9</v>
      </c>
      <c r="G12" s="32">
        <v>4</v>
      </c>
      <c r="H12" s="24"/>
      <c r="I12" s="5" t="s">
        <v>71</v>
      </c>
      <c r="J12" s="86"/>
      <c r="K12" s="86"/>
      <c r="L12" s="85">
        <v>3</v>
      </c>
      <c r="M12" s="86"/>
      <c r="N12" s="85">
        <v>3</v>
      </c>
      <c r="O12" s="86"/>
      <c r="P12" s="86"/>
      <c r="Q12" s="86"/>
      <c r="R12" s="85">
        <v>0</v>
      </c>
      <c r="S12" s="86"/>
      <c r="T12" s="86"/>
      <c r="U12" s="85">
        <v>0</v>
      </c>
      <c r="V12" s="86"/>
      <c r="W12" s="85">
        <v>3</v>
      </c>
      <c r="X12" s="86"/>
      <c r="Y12" s="30"/>
      <c r="Z12" s="102">
        <f t="shared" si="0"/>
        <v>9</v>
      </c>
      <c r="AA12" s="103"/>
      <c r="AB12" s="28"/>
      <c r="AC12" s="28"/>
      <c r="AD12" s="28"/>
    </row>
    <row r="13" spans="1:30" ht="12.75">
      <c r="A13" s="12" t="s">
        <v>12</v>
      </c>
      <c r="B13" s="13" t="s">
        <v>47</v>
      </c>
      <c r="C13" s="10" t="s">
        <v>9</v>
      </c>
      <c r="D13" s="13" t="s">
        <v>49</v>
      </c>
      <c r="E13" s="10">
        <v>5</v>
      </c>
      <c r="F13" s="10" t="s">
        <v>9</v>
      </c>
      <c r="G13" s="32">
        <v>3</v>
      </c>
      <c r="H13" s="24"/>
      <c r="I13" s="5" t="s">
        <v>69</v>
      </c>
      <c r="J13" s="86"/>
      <c r="K13" s="86"/>
      <c r="L13" s="85">
        <v>0</v>
      </c>
      <c r="M13" s="86"/>
      <c r="N13" s="86"/>
      <c r="O13" s="85">
        <v>0</v>
      </c>
      <c r="P13" s="86"/>
      <c r="Q13" s="85">
        <v>0</v>
      </c>
      <c r="R13" s="86"/>
      <c r="S13" s="85">
        <v>3</v>
      </c>
      <c r="T13" s="86"/>
      <c r="U13" s="86"/>
      <c r="V13" s="85">
        <v>3</v>
      </c>
      <c r="W13" s="86"/>
      <c r="X13" s="86"/>
      <c r="Y13" s="30"/>
      <c r="Z13" s="102">
        <f t="shared" si="0"/>
        <v>6</v>
      </c>
      <c r="AA13" s="103"/>
      <c r="AB13" s="28"/>
      <c r="AC13" s="28"/>
      <c r="AD13" s="28"/>
    </row>
    <row r="14" spans="1:30" ht="12.75">
      <c r="A14" s="12" t="s">
        <v>13</v>
      </c>
      <c r="B14" s="12" t="s">
        <v>71</v>
      </c>
      <c r="C14" s="10" t="s">
        <v>9</v>
      </c>
      <c r="D14" s="12" t="s">
        <v>73</v>
      </c>
      <c r="E14" s="10">
        <v>8</v>
      </c>
      <c r="F14" s="10" t="s">
        <v>9</v>
      </c>
      <c r="G14" s="32">
        <v>3</v>
      </c>
      <c r="H14" s="24"/>
      <c r="I14" s="5" t="s">
        <v>49</v>
      </c>
      <c r="J14" s="86"/>
      <c r="K14" s="85">
        <v>0</v>
      </c>
      <c r="L14" s="86"/>
      <c r="M14" s="85">
        <v>0</v>
      </c>
      <c r="N14" s="86"/>
      <c r="O14" s="86"/>
      <c r="P14" s="85">
        <v>3</v>
      </c>
      <c r="Q14" s="86"/>
      <c r="R14" s="86"/>
      <c r="S14" s="85">
        <v>0</v>
      </c>
      <c r="T14" s="86"/>
      <c r="U14" s="86"/>
      <c r="V14" s="86"/>
      <c r="W14" s="85">
        <v>0</v>
      </c>
      <c r="X14" s="86"/>
      <c r="Y14" s="30"/>
      <c r="Z14" s="102">
        <f t="shared" si="0"/>
        <v>3</v>
      </c>
      <c r="AA14" s="103"/>
      <c r="AB14" s="28"/>
      <c r="AC14" s="28"/>
      <c r="AD14" s="28"/>
    </row>
    <row r="15" spans="1:30" ht="12.75">
      <c r="A15" s="12" t="s">
        <v>14</v>
      </c>
      <c r="B15" s="13" t="s">
        <v>48</v>
      </c>
      <c r="C15" s="10" t="s">
        <v>9</v>
      </c>
      <c r="D15" s="12" t="s">
        <v>69</v>
      </c>
      <c r="E15" s="10">
        <v>5</v>
      </c>
      <c r="F15" s="10" t="s">
        <v>9</v>
      </c>
      <c r="G15" s="32">
        <v>0</v>
      </c>
      <c r="H15" s="24"/>
      <c r="I15" s="5" t="s">
        <v>73</v>
      </c>
      <c r="J15" s="85">
        <v>0</v>
      </c>
      <c r="K15" s="86"/>
      <c r="L15" s="86"/>
      <c r="M15" s="86"/>
      <c r="N15" s="85">
        <v>0</v>
      </c>
      <c r="O15" s="86"/>
      <c r="P15" s="85">
        <v>0</v>
      </c>
      <c r="Q15" s="86"/>
      <c r="R15" s="86"/>
      <c r="S15" s="86"/>
      <c r="T15" s="85">
        <v>0</v>
      </c>
      <c r="U15" s="86"/>
      <c r="V15" s="85">
        <v>0</v>
      </c>
      <c r="W15" s="86"/>
      <c r="X15" s="86"/>
      <c r="Y15" s="30"/>
      <c r="Z15" s="104">
        <f t="shared" si="0"/>
        <v>0</v>
      </c>
      <c r="AA15" s="105"/>
      <c r="AB15" s="28"/>
      <c r="AC15" s="28"/>
      <c r="AD15" s="28"/>
    </row>
    <row r="16" spans="1:30" ht="12.75">
      <c r="A16" s="12" t="s">
        <v>15</v>
      </c>
      <c r="B16" s="13" t="s">
        <v>49</v>
      </c>
      <c r="C16" s="10" t="s">
        <v>9</v>
      </c>
      <c r="D16" s="12" t="s">
        <v>73</v>
      </c>
      <c r="E16" s="10">
        <v>5</v>
      </c>
      <c r="F16" s="10" t="s">
        <v>9</v>
      </c>
      <c r="G16" s="32">
        <v>4</v>
      </c>
      <c r="H16" s="24"/>
      <c r="I16" s="33"/>
      <c r="J16" s="76" t="s">
        <v>26</v>
      </c>
      <c r="K16" s="76"/>
      <c r="L16" s="76" t="s">
        <v>27</v>
      </c>
      <c r="M16" s="76"/>
      <c r="N16" s="76" t="s">
        <v>28</v>
      </c>
      <c r="O16" s="76"/>
      <c r="P16" s="76" t="s">
        <v>29</v>
      </c>
      <c r="Q16" s="76"/>
      <c r="R16" s="76" t="s">
        <v>30</v>
      </c>
      <c r="S16" s="76"/>
      <c r="T16" s="76" t="s">
        <v>31</v>
      </c>
      <c r="U16" s="76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3" t="s">
        <v>47</v>
      </c>
      <c r="C17" s="10" t="s">
        <v>9</v>
      </c>
      <c r="D17" s="12" t="s">
        <v>69</v>
      </c>
      <c r="E17" s="10">
        <v>8</v>
      </c>
      <c r="F17" s="10" t="s">
        <v>9</v>
      </c>
      <c r="G17" s="32">
        <v>1</v>
      </c>
      <c r="H17" s="34"/>
      <c r="I17" s="8"/>
      <c r="J17" s="100" t="s">
        <v>52</v>
      </c>
      <c r="K17" s="101"/>
      <c r="L17" s="100" t="s">
        <v>53</v>
      </c>
      <c r="M17" s="101"/>
      <c r="N17" s="100" t="s">
        <v>75</v>
      </c>
      <c r="O17" s="101"/>
      <c r="P17" s="100" t="s">
        <v>76</v>
      </c>
      <c r="Q17" s="101"/>
      <c r="R17" s="100" t="s">
        <v>55</v>
      </c>
      <c r="S17" s="101"/>
      <c r="T17" s="100" t="s">
        <v>77</v>
      </c>
      <c r="U17" s="101"/>
      <c r="AD17" s="28"/>
    </row>
    <row r="18" spans="1:29" ht="12.75">
      <c r="A18" s="12" t="s">
        <v>17</v>
      </c>
      <c r="B18" s="13" t="s">
        <v>48</v>
      </c>
      <c r="C18" s="10" t="s">
        <v>9</v>
      </c>
      <c r="D18" s="12" t="s">
        <v>71</v>
      </c>
      <c r="E18" s="10">
        <v>5</v>
      </c>
      <c r="F18" s="10" t="s">
        <v>9</v>
      </c>
      <c r="G18" s="10">
        <v>1</v>
      </c>
      <c r="H18" s="6"/>
      <c r="I18" s="5" t="s">
        <v>32</v>
      </c>
      <c r="J18" s="25">
        <v>8</v>
      </c>
      <c r="K18" s="25">
        <v>2</v>
      </c>
      <c r="L18" s="25">
        <v>4</v>
      </c>
      <c r="M18" s="25">
        <v>2</v>
      </c>
      <c r="N18" s="25">
        <v>6</v>
      </c>
      <c r="O18" s="25">
        <v>4</v>
      </c>
      <c r="P18" s="25">
        <v>4</v>
      </c>
      <c r="Q18" s="25">
        <v>6</v>
      </c>
      <c r="R18" s="25">
        <v>2</v>
      </c>
      <c r="S18" s="25">
        <v>4</v>
      </c>
      <c r="T18" s="25">
        <v>2</v>
      </c>
      <c r="U18" s="25">
        <v>8</v>
      </c>
      <c r="V18" s="7"/>
      <c r="W18" s="7"/>
      <c r="X18" s="7"/>
      <c r="Y18" s="7"/>
      <c r="Z18" s="7"/>
      <c r="AA18" s="7"/>
      <c r="AB18" s="7"/>
      <c r="AC18" s="7"/>
    </row>
    <row r="19" spans="1:30" ht="12.75">
      <c r="A19" s="12" t="s">
        <v>18</v>
      </c>
      <c r="B19" s="12" t="s">
        <v>69</v>
      </c>
      <c r="C19" s="10" t="s">
        <v>9</v>
      </c>
      <c r="D19" s="13" t="s">
        <v>49</v>
      </c>
      <c r="E19" s="10">
        <v>4</v>
      </c>
      <c r="F19" s="10" t="s">
        <v>9</v>
      </c>
      <c r="G19" s="10">
        <v>3</v>
      </c>
      <c r="I19" s="5" t="s">
        <v>33</v>
      </c>
      <c r="J19" s="25">
        <v>5</v>
      </c>
      <c r="K19" s="25">
        <v>3</v>
      </c>
      <c r="L19" s="25">
        <v>5</v>
      </c>
      <c r="M19" s="25">
        <v>0</v>
      </c>
      <c r="N19" s="25">
        <v>8</v>
      </c>
      <c r="O19" s="25">
        <v>3</v>
      </c>
      <c r="P19" s="25">
        <v>0</v>
      </c>
      <c r="Q19" s="25">
        <v>5</v>
      </c>
      <c r="R19" s="25">
        <v>3</v>
      </c>
      <c r="S19" s="25">
        <v>5</v>
      </c>
      <c r="T19" s="25">
        <v>3</v>
      </c>
      <c r="U19" s="25">
        <v>8</v>
      </c>
      <c r="V19" s="29"/>
      <c r="W19" s="29"/>
      <c r="AD19" s="7"/>
    </row>
    <row r="20" spans="1:23" ht="12.75">
      <c r="A20" s="12" t="s">
        <v>19</v>
      </c>
      <c r="B20" s="13" t="s">
        <v>48</v>
      </c>
      <c r="C20" s="10" t="s">
        <v>9</v>
      </c>
      <c r="D20" s="12" t="s">
        <v>73</v>
      </c>
      <c r="E20" s="10">
        <v>12</v>
      </c>
      <c r="F20" s="10" t="s">
        <v>9</v>
      </c>
      <c r="G20" s="10">
        <v>5</v>
      </c>
      <c r="I20" s="5" t="s">
        <v>34</v>
      </c>
      <c r="J20" s="25">
        <v>8</v>
      </c>
      <c r="K20" s="25">
        <v>1</v>
      </c>
      <c r="L20" s="25">
        <v>5</v>
      </c>
      <c r="M20" s="25">
        <v>1</v>
      </c>
      <c r="N20" s="25">
        <v>1</v>
      </c>
      <c r="O20" s="25">
        <v>5</v>
      </c>
      <c r="P20" s="25">
        <v>1</v>
      </c>
      <c r="Q20" s="25">
        <v>8</v>
      </c>
      <c r="R20" s="25">
        <v>5</v>
      </c>
      <c r="S20" s="25">
        <v>4</v>
      </c>
      <c r="T20" s="25">
        <v>4</v>
      </c>
      <c r="U20" s="25">
        <v>5</v>
      </c>
      <c r="V20" s="20"/>
      <c r="W20" s="20"/>
    </row>
    <row r="21" spans="1:23" ht="12.75">
      <c r="A21" s="12" t="s">
        <v>20</v>
      </c>
      <c r="B21" s="13" t="s">
        <v>47</v>
      </c>
      <c r="C21" s="10" t="s">
        <v>9</v>
      </c>
      <c r="D21" s="12" t="s">
        <v>71</v>
      </c>
      <c r="E21" s="10">
        <v>5</v>
      </c>
      <c r="F21" s="10" t="s">
        <v>9</v>
      </c>
      <c r="G21" s="10">
        <v>2</v>
      </c>
      <c r="I21" s="5" t="s">
        <v>35</v>
      </c>
      <c r="J21" s="25">
        <v>5</v>
      </c>
      <c r="K21" s="25">
        <v>2</v>
      </c>
      <c r="L21" s="25">
        <v>12</v>
      </c>
      <c r="M21" s="25">
        <v>5</v>
      </c>
      <c r="N21" s="25">
        <v>2</v>
      </c>
      <c r="O21" s="25">
        <v>5</v>
      </c>
      <c r="P21" s="25">
        <v>4</v>
      </c>
      <c r="Q21" s="25">
        <v>3</v>
      </c>
      <c r="R21" s="25">
        <v>3</v>
      </c>
      <c r="S21" s="25">
        <v>4</v>
      </c>
      <c r="T21" s="25">
        <v>5</v>
      </c>
      <c r="U21" s="25">
        <v>12</v>
      </c>
      <c r="V21" s="20"/>
      <c r="W21" s="20"/>
    </row>
    <row r="22" spans="1:23" ht="12.75">
      <c r="A22" s="12" t="s">
        <v>21</v>
      </c>
      <c r="B22" s="12" t="s">
        <v>69</v>
      </c>
      <c r="C22" s="10" t="s">
        <v>9</v>
      </c>
      <c r="D22" s="12" t="s">
        <v>73</v>
      </c>
      <c r="E22" s="10">
        <v>5</v>
      </c>
      <c r="F22" s="10" t="s">
        <v>9</v>
      </c>
      <c r="G22" s="10">
        <v>3</v>
      </c>
      <c r="I22" s="5" t="s">
        <v>36</v>
      </c>
      <c r="J22" s="25">
        <v>3</v>
      </c>
      <c r="K22" s="25">
        <v>1</v>
      </c>
      <c r="L22" s="25">
        <v>1</v>
      </c>
      <c r="M22" s="25">
        <v>3</v>
      </c>
      <c r="N22" s="25">
        <v>4</v>
      </c>
      <c r="O22" s="25">
        <v>1</v>
      </c>
      <c r="P22" s="25">
        <v>5</v>
      </c>
      <c r="Q22" s="25">
        <v>3</v>
      </c>
      <c r="R22" s="25">
        <v>1</v>
      </c>
      <c r="S22" s="25">
        <v>4</v>
      </c>
      <c r="T22" s="25">
        <v>3</v>
      </c>
      <c r="U22" s="25">
        <v>5</v>
      </c>
      <c r="V22" s="20"/>
      <c r="W22" s="20"/>
    </row>
    <row r="23" spans="1:23" ht="12.75">
      <c r="A23" s="12" t="s">
        <v>22</v>
      </c>
      <c r="B23" s="12" t="s">
        <v>71</v>
      </c>
      <c r="C23" s="10" t="s">
        <v>9</v>
      </c>
      <c r="D23" s="13" t="s">
        <v>49</v>
      </c>
      <c r="E23" s="10">
        <v>4</v>
      </c>
      <c r="F23" s="10" t="s">
        <v>9</v>
      </c>
      <c r="G23" s="10">
        <v>1</v>
      </c>
      <c r="I23" s="5" t="s">
        <v>37</v>
      </c>
      <c r="J23" s="25">
        <f>SUM(J18:J22)</f>
        <v>29</v>
      </c>
      <c r="K23" s="25">
        <f aca="true" t="shared" si="1" ref="K23:U23">SUM(K18:K22)</f>
        <v>9</v>
      </c>
      <c r="L23" s="25">
        <f t="shared" si="1"/>
        <v>27</v>
      </c>
      <c r="M23" s="25">
        <f t="shared" si="1"/>
        <v>11</v>
      </c>
      <c r="N23" s="25">
        <f t="shared" si="1"/>
        <v>21</v>
      </c>
      <c r="O23" s="25">
        <f t="shared" si="1"/>
        <v>18</v>
      </c>
      <c r="P23" s="25">
        <f t="shared" si="1"/>
        <v>14</v>
      </c>
      <c r="Q23" s="25">
        <f t="shared" si="1"/>
        <v>25</v>
      </c>
      <c r="R23" s="25">
        <f t="shared" si="1"/>
        <v>14</v>
      </c>
      <c r="S23" s="25">
        <f t="shared" si="1"/>
        <v>21</v>
      </c>
      <c r="T23" s="25">
        <f t="shared" si="1"/>
        <v>17</v>
      </c>
      <c r="U23" s="25">
        <f t="shared" si="1"/>
        <v>38</v>
      </c>
      <c r="V23" s="20"/>
      <c r="W23" s="20"/>
    </row>
    <row r="24" spans="1:23" ht="12.75">
      <c r="A24" s="12" t="s">
        <v>23</v>
      </c>
      <c r="B24" s="13" t="s">
        <v>47</v>
      </c>
      <c r="C24" s="10" t="s">
        <v>9</v>
      </c>
      <c r="D24" s="13" t="s">
        <v>48</v>
      </c>
      <c r="E24" s="10">
        <v>3</v>
      </c>
      <c r="F24" s="10" t="s">
        <v>9</v>
      </c>
      <c r="G24" s="10">
        <v>1</v>
      </c>
      <c r="I24" s="5" t="s">
        <v>38</v>
      </c>
      <c r="J24" s="95">
        <f>J23-K23</f>
        <v>20</v>
      </c>
      <c r="K24" s="96"/>
      <c r="L24" s="95">
        <f>L23-M23</f>
        <v>16</v>
      </c>
      <c r="M24" s="96"/>
      <c r="N24" s="95">
        <f>N23-O23</f>
        <v>3</v>
      </c>
      <c r="O24" s="96"/>
      <c r="P24" s="95">
        <f>P23-Q23</f>
        <v>-11</v>
      </c>
      <c r="Q24" s="96"/>
      <c r="R24" s="95">
        <f>R23-S23</f>
        <v>-7</v>
      </c>
      <c r="S24" s="96"/>
      <c r="T24" s="95">
        <f>T23-U23</f>
        <v>-21</v>
      </c>
      <c r="U24" s="96"/>
      <c r="V24" s="20"/>
      <c r="W24" s="20"/>
    </row>
    <row r="25" spans="1:25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Y25" s="28"/>
    </row>
    <row r="26" spans="1:29" ht="12.75">
      <c r="A26" s="12"/>
      <c r="B26" s="13"/>
      <c r="C26" s="10"/>
      <c r="D26" s="13"/>
      <c r="E26" s="10"/>
      <c r="F26" s="10"/>
      <c r="G26" s="10"/>
      <c r="I26" s="78" t="s">
        <v>43</v>
      </c>
      <c r="J26" s="90" t="s">
        <v>172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29" ht="12.75">
      <c r="A27" s="12"/>
      <c r="B27" s="13"/>
      <c r="C27" s="10"/>
      <c r="D27" s="13"/>
      <c r="E27" s="10"/>
      <c r="F27" s="10"/>
      <c r="G27" s="10"/>
      <c r="I27" s="78" t="s">
        <v>44</v>
      </c>
      <c r="J27" s="90" t="s">
        <v>169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1:26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6"/>
      <c r="V28" s="26"/>
      <c r="W28" s="26"/>
      <c r="X28" s="28"/>
      <c r="Y28" s="28"/>
      <c r="Z28" s="28"/>
    </row>
    <row r="29" spans="1:29" ht="12.75">
      <c r="A29" s="12"/>
      <c r="B29" s="13"/>
      <c r="C29" s="10"/>
      <c r="D29" s="13"/>
      <c r="E29" s="10"/>
      <c r="F29" s="10"/>
      <c r="G29" s="10"/>
      <c r="I29" s="87" t="s">
        <v>78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69" t="s">
        <v>39</v>
      </c>
      <c r="Y29" s="70"/>
      <c r="Z29" s="71" t="s">
        <v>40</v>
      </c>
      <c r="AA29" s="70"/>
      <c r="AB29" s="71" t="s">
        <v>41</v>
      </c>
      <c r="AC29" s="70"/>
    </row>
    <row r="30" spans="1:29" ht="12.75">
      <c r="A30" s="12"/>
      <c r="B30" s="13"/>
      <c r="C30" s="10"/>
      <c r="D30" s="13"/>
      <c r="E30" s="10"/>
      <c r="F30" s="10"/>
      <c r="G30" s="10"/>
      <c r="H30" s="21"/>
      <c r="I30" s="5" t="s">
        <v>47</v>
      </c>
      <c r="J30" s="90" t="s">
        <v>66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4"/>
      <c r="X30" s="87">
        <v>15</v>
      </c>
      <c r="Y30" s="89"/>
      <c r="Z30" s="75">
        <v>29</v>
      </c>
      <c r="AA30" s="75">
        <v>9</v>
      </c>
      <c r="AB30" s="87">
        <v>1</v>
      </c>
      <c r="AC30" s="89"/>
    </row>
    <row r="31" spans="1:29" ht="12.75">
      <c r="A31" s="77" t="s">
        <v>42</v>
      </c>
      <c r="B31" s="15"/>
      <c r="C31" s="16"/>
      <c r="D31" s="17"/>
      <c r="E31" s="18"/>
      <c r="F31" s="18"/>
      <c r="G31" s="23"/>
      <c r="H31" s="21"/>
      <c r="I31" s="5" t="s">
        <v>48</v>
      </c>
      <c r="J31" s="90" t="s">
        <v>67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87">
        <v>12</v>
      </c>
      <c r="Y31" s="89"/>
      <c r="Z31" s="75">
        <v>27</v>
      </c>
      <c r="AA31" s="75">
        <v>11</v>
      </c>
      <c r="AB31" s="87">
        <v>2</v>
      </c>
      <c r="AC31" s="89"/>
    </row>
    <row r="32" spans="1:29" ht="12.75">
      <c r="A32" s="117" t="s">
        <v>170</v>
      </c>
      <c r="B32" s="118"/>
      <c r="C32" s="118"/>
      <c r="D32" s="118"/>
      <c r="E32" s="118"/>
      <c r="F32" s="118"/>
      <c r="G32" s="118"/>
      <c r="H32" s="21"/>
      <c r="I32" s="5" t="s">
        <v>71</v>
      </c>
      <c r="J32" s="90" t="s">
        <v>72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2"/>
      <c r="X32" s="87">
        <v>9</v>
      </c>
      <c r="Y32" s="89"/>
      <c r="Z32" s="75">
        <v>21</v>
      </c>
      <c r="AA32" s="75">
        <v>18</v>
      </c>
      <c r="AB32" s="87">
        <v>3</v>
      </c>
      <c r="AC32" s="89"/>
    </row>
    <row r="33" spans="1:29" ht="12.75">
      <c r="A33" s="117" t="s">
        <v>171</v>
      </c>
      <c r="B33" s="118"/>
      <c r="C33" s="118"/>
      <c r="D33" s="118"/>
      <c r="E33" s="118"/>
      <c r="F33" s="118"/>
      <c r="G33" s="118"/>
      <c r="H33" s="21"/>
      <c r="I33" s="5" t="s">
        <v>69</v>
      </c>
      <c r="J33" s="90" t="s">
        <v>70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  <c r="X33" s="87">
        <v>6</v>
      </c>
      <c r="Y33" s="89"/>
      <c r="Z33" s="75">
        <v>14</v>
      </c>
      <c r="AA33" s="75">
        <v>25</v>
      </c>
      <c r="AB33" s="87">
        <v>4</v>
      </c>
      <c r="AC33" s="89"/>
    </row>
    <row r="34" spans="1:29" ht="12.75">
      <c r="A34" s="117"/>
      <c r="B34" s="118"/>
      <c r="C34" s="118"/>
      <c r="D34" s="118"/>
      <c r="E34" s="118"/>
      <c r="F34" s="118"/>
      <c r="G34" s="118"/>
      <c r="H34" s="21"/>
      <c r="I34" s="5" t="s">
        <v>49</v>
      </c>
      <c r="J34" s="90" t="s">
        <v>68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87">
        <v>3</v>
      </c>
      <c r="Y34" s="89"/>
      <c r="Z34" s="75">
        <v>14</v>
      </c>
      <c r="AA34" s="75">
        <v>21</v>
      </c>
      <c r="AB34" s="87">
        <v>5</v>
      </c>
      <c r="AC34" s="89"/>
    </row>
    <row r="35" spans="1:29" ht="12.75">
      <c r="A35" s="117"/>
      <c r="B35" s="118"/>
      <c r="C35" s="118"/>
      <c r="D35" s="118"/>
      <c r="E35" s="118"/>
      <c r="F35" s="118"/>
      <c r="G35" s="118"/>
      <c r="I35" s="5" t="s">
        <v>73</v>
      </c>
      <c r="J35" s="90" t="s">
        <v>74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87">
        <v>0</v>
      </c>
      <c r="Y35" s="89"/>
      <c r="Z35" s="75">
        <v>17</v>
      </c>
      <c r="AA35" s="75">
        <v>38</v>
      </c>
      <c r="AB35" s="87">
        <v>6</v>
      </c>
      <c r="AC35" s="89"/>
    </row>
    <row r="37" spans="8:20" ht="12.75"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8"/>
      <c r="T37" s="28"/>
    </row>
    <row r="38" spans="8:20" ht="12.7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</sheetData>
  <mergeCells count="71">
    <mergeCell ref="A32:G32"/>
    <mergeCell ref="A33:G33"/>
    <mergeCell ref="A34:G34"/>
    <mergeCell ref="A35:G35"/>
    <mergeCell ref="Z14:AA14"/>
    <mergeCell ref="Z15:AA15"/>
    <mergeCell ref="B1:G1"/>
    <mergeCell ref="B2:G2"/>
    <mergeCell ref="B3:G3"/>
    <mergeCell ref="B4:G4"/>
    <mergeCell ref="B5:G5"/>
    <mergeCell ref="B6:G6"/>
    <mergeCell ref="B7:C7"/>
    <mergeCell ref="D7:G7"/>
    <mergeCell ref="Z10:AA10"/>
    <mergeCell ref="Z11:AA11"/>
    <mergeCell ref="Z12:AA12"/>
    <mergeCell ref="Z13:AA13"/>
    <mergeCell ref="R17:S17"/>
    <mergeCell ref="T17:U17"/>
    <mergeCell ref="J26:AC26"/>
    <mergeCell ref="J27:AC27"/>
    <mergeCell ref="J17:K17"/>
    <mergeCell ref="L17:M17"/>
    <mergeCell ref="N17:O17"/>
    <mergeCell ref="P17:Q17"/>
    <mergeCell ref="P24:Q24"/>
    <mergeCell ref="R24:S24"/>
    <mergeCell ref="X4:Y4"/>
    <mergeCell ref="AB4:AC4"/>
    <mergeCell ref="J7:W7"/>
    <mergeCell ref="X7:Y7"/>
    <mergeCell ref="AB7:AC7"/>
    <mergeCell ref="J5:W5"/>
    <mergeCell ref="X5:Y5"/>
    <mergeCell ref="AB5:AC5"/>
    <mergeCell ref="X6:Y6"/>
    <mergeCell ref="AB6:AC6"/>
    <mergeCell ref="X2:Y2"/>
    <mergeCell ref="AB2:AC2"/>
    <mergeCell ref="J3:W3"/>
    <mergeCell ref="X3:Y3"/>
    <mergeCell ref="AB3:AC3"/>
    <mergeCell ref="I1:W1"/>
    <mergeCell ref="J2:W2"/>
    <mergeCell ref="J4:W4"/>
    <mergeCell ref="J6:W6"/>
    <mergeCell ref="T24:U24"/>
    <mergeCell ref="AB30:AC30"/>
    <mergeCell ref="AB32:AC32"/>
    <mergeCell ref="AB33:AC33"/>
    <mergeCell ref="AB31:AC31"/>
    <mergeCell ref="X30:Y30"/>
    <mergeCell ref="X31:Y31"/>
    <mergeCell ref="AB34:AC34"/>
    <mergeCell ref="AB35:AC35"/>
    <mergeCell ref="J35:W35"/>
    <mergeCell ref="X32:Y32"/>
    <mergeCell ref="X33:Y33"/>
    <mergeCell ref="X34:Y34"/>
    <mergeCell ref="X35:Y35"/>
    <mergeCell ref="Y9:AA9"/>
    <mergeCell ref="J32:W32"/>
    <mergeCell ref="J33:W33"/>
    <mergeCell ref="J34:W34"/>
    <mergeCell ref="I29:W29"/>
    <mergeCell ref="J30:W30"/>
    <mergeCell ref="J31:W31"/>
    <mergeCell ref="J24:K24"/>
    <mergeCell ref="L24:M24"/>
    <mergeCell ref="N24:O24"/>
  </mergeCells>
  <printOptions/>
  <pageMargins left="0.75" right="0.75" top="1" bottom="0.79" header="0.4921259845" footer="0.4921259845"/>
  <pageSetup horizontalDpi="600" verticalDpi="600" orientation="landscape" paperSize="9" r:id="rId1"/>
  <headerFooter alignWithMargins="0">
    <oddHeader>&amp;L&amp;16Vorarlberger Radsport Verband&amp;R&amp;11Sparte: Radball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8515625" style="0" customWidth="1"/>
    <col min="10" max="30" width="2.7109375" style="0" customWidth="1"/>
  </cols>
  <sheetData>
    <row r="1" spans="1:29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69" t="s">
        <v>39</v>
      </c>
      <c r="Y1" s="70"/>
      <c r="Z1" s="71" t="s">
        <v>40</v>
      </c>
      <c r="AA1" s="70"/>
      <c r="AB1" s="71" t="s">
        <v>41</v>
      </c>
      <c r="AC1" s="70"/>
    </row>
    <row r="2" spans="1:29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I2" s="5" t="s">
        <v>81</v>
      </c>
      <c r="J2" s="90" t="s">
        <v>82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87">
        <f aca="true" t="shared" si="0" ref="X2:X7">Z10</f>
        <v>12</v>
      </c>
      <c r="Y2" s="89"/>
      <c r="Z2" s="75">
        <f>J23</f>
        <v>20</v>
      </c>
      <c r="AA2" s="75">
        <f>K23</f>
        <v>13</v>
      </c>
      <c r="AB2" s="87">
        <v>2</v>
      </c>
      <c r="AC2" s="89"/>
    </row>
    <row r="3" spans="1:29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I3" s="5" t="s">
        <v>84</v>
      </c>
      <c r="J3" s="90" t="s">
        <v>162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87">
        <f t="shared" si="0"/>
        <v>13</v>
      </c>
      <c r="Y3" s="89"/>
      <c r="Z3" s="75">
        <f>L23</f>
        <v>33</v>
      </c>
      <c r="AA3" s="75">
        <f>M23</f>
        <v>19</v>
      </c>
      <c r="AB3" s="87">
        <v>1</v>
      </c>
      <c r="AC3" s="89"/>
    </row>
    <row r="4" spans="1:29" s="2" customFormat="1" ht="12.75">
      <c r="A4" s="73" t="s">
        <v>2</v>
      </c>
      <c r="B4" s="108" t="s">
        <v>83</v>
      </c>
      <c r="C4" s="109"/>
      <c r="D4" s="109"/>
      <c r="E4" s="109"/>
      <c r="F4" s="109"/>
      <c r="G4" s="110"/>
      <c r="I4" s="5" t="s">
        <v>85</v>
      </c>
      <c r="J4" s="90" t="s">
        <v>101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7">
        <f t="shared" si="0"/>
        <v>3</v>
      </c>
      <c r="Y4" s="89"/>
      <c r="Z4" s="75">
        <f>N23</f>
        <v>17</v>
      </c>
      <c r="AA4" s="75">
        <f>O23</f>
        <v>31</v>
      </c>
      <c r="AB4" s="87">
        <v>5</v>
      </c>
      <c r="AC4" s="89"/>
    </row>
    <row r="5" spans="1:29" s="2" customFormat="1" ht="12.75">
      <c r="A5" s="73" t="s">
        <v>3</v>
      </c>
      <c r="B5" s="111" t="s">
        <v>80</v>
      </c>
      <c r="C5" s="109"/>
      <c r="D5" s="109"/>
      <c r="E5" s="109"/>
      <c r="F5" s="109"/>
      <c r="G5" s="110"/>
      <c r="I5" s="5" t="s">
        <v>88</v>
      </c>
      <c r="J5" s="90" t="s">
        <v>89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87">
        <f t="shared" si="0"/>
        <v>0</v>
      </c>
      <c r="Y5" s="89"/>
      <c r="Z5" s="75">
        <f>P23</f>
        <v>12</v>
      </c>
      <c r="AA5" s="75">
        <f>Q23</f>
        <v>38</v>
      </c>
      <c r="AB5" s="87">
        <v>6</v>
      </c>
      <c r="AC5" s="89"/>
    </row>
    <row r="6" spans="1:29" s="2" customFormat="1" ht="12.75">
      <c r="A6" s="73" t="s">
        <v>24</v>
      </c>
      <c r="B6" s="108" t="s">
        <v>58</v>
      </c>
      <c r="C6" s="109"/>
      <c r="D6" s="109"/>
      <c r="E6" s="109"/>
      <c r="F6" s="109"/>
      <c r="G6" s="110"/>
      <c r="I6" s="5" t="s">
        <v>86</v>
      </c>
      <c r="J6" s="90" t="s">
        <v>87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87">
        <f t="shared" si="0"/>
        <v>9</v>
      </c>
      <c r="Y6" s="89"/>
      <c r="Z6" s="75">
        <f>R23</f>
        <v>30</v>
      </c>
      <c r="AA6" s="75">
        <f>S23</f>
        <v>21</v>
      </c>
      <c r="AB6" s="87">
        <v>3</v>
      </c>
      <c r="AC6" s="89"/>
    </row>
    <row r="7" spans="1:29" s="2" customFormat="1" ht="13.5" thickBot="1">
      <c r="A7" s="74" t="s">
        <v>4</v>
      </c>
      <c r="B7" s="112" t="s">
        <v>79</v>
      </c>
      <c r="C7" s="113"/>
      <c r="D7" s="114" t="s">
        <v>63</v>
      </c>
      <c r="E7" s="115"/>
      <c r="F7" s="115"/>
      <c r="G7" s="116"/>
      <c r="I7" s="5" t="s">
        <v>90</v>
      </c>
      <c r="J7" s="90" t="s">
        <v>91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87">
        <f t="shared" si="0"/>
        <v>7</v>
      </c>
      <c r="Y7" s="89"/>
      <c r="Z7" s="75">
        <f>T23</f>
        <v>31</v>
      </c>
      <c r="AA7" s="75">
        <f>U23</f>
        <v>21</v>
      </c>
      <c r="AB7" s="87">
        <v>4</v>
      </c>
      <c r="AC7" s="89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29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  <c r="H9" s="31"/>
      <c r="I9" s="14" t="s">
        <v>5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87" t="s">
        <v>46</v>
      </c>
      <c r="Z9" s="88"/>
      <c r="AA9" s="89"/>
      <c r="AB9" s="26"/>
      <c r="AC9" s="26"/>
    </row>
    <row r="10" spans="1:30" ht="12.75">
      <c r="A10" s="12" t="s">
        <v>8</v>
      </c>
      <c r="B10" s="13" t="s">
        <v>81</v>
      </c>
      <c r="C10" s="10" t="s">
        <v>9</v>
      </c>
      <c r="D10" s="12" t="s">
        <v>90</v>
      </c>
      <c r="E10" s="10">
        <v>5</v>
      </c>
      <c r="F10" s="10" t="s">
        <v>9</v>
      </c>
      <c r="G10" s="32">
        <v>3</v>
      </c>
      <c r="H10" s="24"/>
      <c r="I10" s="5" t="s">
        <v>81</v>
      </c>
      <c r="J10" s="85">
        <v>3</v>
      </c>
      <c r="K10" s="86"/>
      <c r="L10" s="86"/>
      <c r="M10" s="85">
        <v>3</v>
      </c>
      <c r="N10" s="86"/>
      <c r="O10" s="86"/>
      <c r="P10" s="86"/>
      <c r="Q10" s="85">
        <v>3</v>
      </c>
      <c r="R10" s="86"/>
      <c r="S10" s="86"/>
      <c r="T10" s="86"/>
      <c r="U10" s="85">
        <v>3</v>
      </c>
      <c r="V10" s="86"/>
      <c r="W10" s="86"/>
      <c r="X10" s="85">
        <v>0</v>
      </c>
      <c r="Y10" s="30"/>
      <c r="Z10" s="104">
        <f aca="true" t="shared" si="1" ref="Z10:Z15">SUM(J10:Y10)</f>
        <v>12</v>
      </c>
      <c r="AA10" s="105"/>
      <c r="AB10" s="28"/>
      <c r="AC10" s="28"/>
      <c r="AD10" s="26"/>
    </row>
    <row r="11" spans="1:30" ht="12.75">
      <c r="A11" s="12" t="s">
        <v>10</v>
      </c>
      <c r="B11" s="13" t="s">
        <v>84</v>
      </c>
      <c r="C11" s="10" t="s">
        <v>9</v>
      </c>
      <c r="D11" s="12" t="s">
        <v>86</v>
      </c>
      <c r="E11" s="10">
        <v>9</v>
      </c>
      <c r="F11" s="10" t="s">
        <v>9</v>
      </c>
      <c r="G11" s="32">
        <v>5</v>
      </c>
      <c r="H11" s="24"/>
      <c r="I11" s="5" t="s">
        <v>84</v>
      </c>
      <c r="J11" s="86"/>
      <c r="K11" s="85">
        <v>3</v>
      </c>
      <c r="L11" s="86"/>
      <c r="M11" s="86"/>
      <c r="N11" s="86"/>
      <c r="O11" s="85">
        <v>3</v>
      </c>
      <c r="P11" s="86"/>
      <c r="Q11" s="86"/>
      <c r="R11" s="85">
        <v>3</v>
      </c>
      <c r="S11" s="86"/>
      <c r="T11" s="85">
        <v>1</v>
      </c>
      <c r="U11" s="86"/>
      <c r="V11" s="86"/>
      <c r="W11" s="86"/>
      <c r="X11" s="85">
        <v>3</v>
      </c>
      <c r="Y11" s="30"/>
      <c r="Z11" s="104">
        <f t="shared" si="1"/>
        <v>13</v>
      </c>
      <c r="AA11" s="105"/>
      <c r="AB11" s="28"/>
      <c r="AC11" s="28"/>
      <c r="AD11" s="28"/>
    </row>
    <row r="12" spans="1:30" ht="12.75">
      <c r="A12" s="12" t="s">
        <v>11</v>
      </c>
      <c r="B12" s="12" t="s">
        <v>85</v>
      </c>
      <c r="C12" s="10" t="s">
        <v>9</v>
      </c>
      <c r="D12" s="12" t="s">
        <v>88</v>
      </c>
      <c r="E12" s="10">
        <v>7</v>
      </c>
      <c r="F12" s="10" t="s">
        <v>9</v>
      </c>
      <c r="G12" s="32">
        <v>4</v>
      </c>
      <c r="H12" s="24"/>
      <c r="I12" s="5" t="s">
        <v>85</v>
      </c>
      <c r="J12" s="86"/>
      <c r="K12" s="86"/>
      <c r="L12" s="85">
        <v>3</v>
      </c>
      <c r="M12" s="86"/>
      <c r="N12" s="85">
        <v>0</v>
      </c>
      <c r="O12" s="86"/>
      <c r="P12" s="86"/>
      <c r="Q12" s="86"/>
      <c r="R12" s="85">
        <v>0</v>
      </c>
      <c r="S12" s="86"/>
      <c r="T12" s="86"/>
      <c r="U12" s="85">
        <v>0</v>
      </c>
      <c r="V12" s="86"/>
      <c r="W12" s="85">
        <v>0</v>
      </c>
      <c r="X12" s="86"/>
      <c r="Y12" s="30"/>
      <c r="Z12" s="104">
        <f t="shared" si="1"/>
        <v>3</v>
      </c>
      <c r="AA12" s="105"/>
      <c r="AB12" s="28"/>
      <c r="AC12" s="28"/>
      <c r="AD12" s="28"/>
    </row>
    <row r="13" spans="1:30" ht="12.75">
      <c r="A13" s="12" t="s">
        <v>12</v>
      </c>
      <c r="B13" s="13" t="s">
        <v>81</v>
      </c>
      <c r="C13" s="10" t="s">
        <v>9</v>
      </c>
      <c r="D13" s="12" t="s">
        <v>86</v>
      </c>
      <c r="E13" s="10">
        <v>3</v>
      </c>
      <c r="F13" s="10" t="s">
        <v>9</v>
      </c>
      <c r="G13" s="32">
        <v>2</v>
      </c>
      <c r="H13" s="24"/>
      <c r="I13" s="5" t="s">
        <v>88</v>
      </c>
      <c r="J13" s="86"/>
      <c r="K13" s="86"/>
      <c r="L13" s="85">
        <v>0</v>
      </c>
      <c r="M13" s="86"/>
      <c r="N13" s="86"/>
      <c r="O13" s="85">
        <v>0</v>
      </c>
      <c r="P13" s="86"/>
      <c r="Q13" s="85">
        <v>0</v>
      </c>
      <c r="R13" s="86"/>
      <c r="S13" s="85">
        <v>0</v>
      </c>
      <c r="T13" s="86"/>
      <c r="U13" s="86"/>
      <c r="V13" s="85">
        <v>0</v>
      </c>
      <c r="W13" s="86"/>
      <c r="X13" s="86"/>
      <c r="Y13" s="30"/>
      <c r="Z13" s="104">
        <f t="shared" si="1"/>
        <v>0</v>
      </c>
      <c r="AA13" s="105"/>
      <c r="AB13" s="28"/>
      <c r="AC13" s="28"/>
      <c r="AD13" s="28"/>
    </row>
    <row r="14" spans="1:30" ht="12.75">
      <c r="A14" s="12" t="s">
        <v>13</v>
      </c>
      <c r="B14" s="12" t="s">
        <v>85</v>
      </c>
      <c r="C14" s="10" t="s">
        <v>9</v>
      </c>
      <c r="D14" s="12" t="s">
        <v>90</v>
      </c>
      <c r="E14" s="10">
        <v>3</v>
      </c>
      <c r="F14" s="10" t="s">
        <v>9</v>
      </c>
      <c r="G14" s="32">
        <v>11</v>
      </c>
      <c r="H14" s="24"/>
      <c r="I14" s="5" t="s">
        <v>86</v>
      </c>
      <c r="J14" s="86"/>
      <c r="K14" s="85">
        <v>0</v>
      </c>
      <c r="L14" s="86"/>
      <c r="M14" s="85">
        <v>0</v>
      </c>
      <c r="N14" s="86"/>
      <c r="O14" s="86"/>
      <c r="P14" s="85">
        <v>3</v>
      </c>
      <c r="Q14" s="86"/>
      <c r="R14" s="86"/>
      <c r="S14" s="85">
        <v>3</v>
      </c>
      <c r="T14" s="86"/>
      <c r="U14" s="86"/>
      <c r="V14" s="86"/>
      <c r="W14" s="85">
        <v>3</v>
      </c>
      <c r="X14" s="86"/>
      <c r="Y14" s="30"/>
      <c r="Z14" s="104">
        <f t="shared" si="1"/>
        <v>9</v>
      </c>
      <c r="AA14" s="105"/>
      <c r="AB14" s="28"/>
      <c r="AC14" s="28"/>
      <c r="AD14" s="28"/>
    </row>
    <row r="15" spans="1:30" ht="12.75">
      <c r="A15" s="12" t="s">
        <v>14</v>
      </c>
      <c r="B15" s="13" t="s">
        <v>84</v>
      </c>
      <c r="C15" s="10" t="s">
        <v>9</v>
      </c>
      <c r="D15" s="12" t="s">
        <v>88</v>
      </c>
      <c r="E15" s="10">
        <v>11</v>
      </c>
      <c r="F15" s="10" t="s">
        <v>9</v>
      </c>
      <c r="G15" s="32">
        <v>3</v>
      </c>
      <c r="H15" s="24"/>
      <c r="I15" s="5" t="s">
        <v>90</v>
      </c>
      <c r="J15" s="85">
        <v>0</v>
      </c>
      <c r="K15" s="86"/>
      <c r="L15" s="86"/>
      <c r="M15" s="86"/>
      <c r="N15" s="85">
        <v>3</v>
      </c>
      <c r="O15" s="86"/>
      <c r="P15" s="85">
        <v>0</v>
      </c>
      <c r="Q15" s="86"/>
      <c r="R15" s="86"/>
      <c r="S15" s="86"/>
      <c r="T15" s="85">
        <v>1</v>
      </c>
      <c r="U15" s="86"/>
      <c r="V15" s="85">
        <v>3</v>
      </c>
      <c r="W15" s="86"/>
      <c r="X15" s="86"/>
      <c r="Y15" s="30"/>
      <c r="Z15" s="104">
        <f t="shared" si="1"/>
        <v>7</v>
      </c>
      <c r="AA15" s="105"/>
      <c r="AB15" s="28"/>
      <c r="AC15" s="28"/>
      <c r="AD15" s="28"/>
    </row>
    <row r="16" spans="1:30" ht="12.75">
      <c r="A16" s="12" t="s">
        <v>15</v>
      </c>
      <c r="B16" s="12" t="s">
        <v>86</v>
      </c>
      <c r="C16" s="10" t="s">
        <v>9</v>
      </c>
      <c r="D16" s="12" t="s">
        <v>90</v>
      </c>
      <c r="E16" s="10">
        <v>7</v>
      </c>
      <c r="F16" s="10" t="s">
        <v>9</v>
      </c>
      <c r="G16" s="32">
        <v>5</v>
      </c>
      <c r="H16" s="24"/>
      <c r="I16" s="33"/>
      <c r="J16" s="76" t="s">
        <v>26</v>
      </c>
      <c r="K16" s="76"/>
      <c r="L16" s="76" t="s">
        <v>27</v>
      </c>
      <c r="M16" s="76"/>
      <c r="N16" s="76" t="s">
        <v>28</v>
      </c>
      <c r="O16" s="76"/>
      <c r="P16" s="76" t="s">
        <v>29</v>
      </c>
      <c r="Q16" s="76"/>
      <c r="R16" s="76" t="s">
        <v>30</v>
      </c>
      <c r="S16" s="76"/>
      <c r="T16" s="76" t="s">
        <v>31</v>
      </c>
      <c r="U16" s="76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3" t="s">
        <v>81</v>
      </c>
      <c r="C17" s="10" t="s">
        <v>9</v>
      </c>
      <c r="D17" s="12" t="s">
        <v>88</v>
      </c>
      <c r="E17" s="10">
        <v>3</v>
      </c>
      <c r="F17" s="10" t="s">
        <v>9</v>
      </c>
      <c r="G17" s="32">
        <v>2</v>
      </c>
      <c r="H17" s="34"/>
      <c r="I17" s="8"/>
      <c r="J17" s="100" t="s">
        <v>93</v>
      </c>
      <c r="K17" s="101"/>
      <c r="L17" s="100" t="s">
        <v>94</v>
      </c>
      <c r="M17" s="101"/>
      <c r="N17" s="100" t="s">
        <v>85</v>
      </c>
      <c r="O17" s="101"/>
      <c r="P17" s="100" t="s">
        <v>95</v>
      </c>
      <c r="Q17" s="101"/>
      <c r="R17" s="100" t="s">
        <v>112</v>
      </c>
      <c r="S17" s="101"/>
      <c r="T17" s="100" t="s">
        <v>96</v>
      </c>
      <c r="U17" s="101"/>
      <c r="AD17" s="28"/>
    </row>
    <row r="18" spans="1:29" ht="12.75">
      <c r="A18" s="12" t="s">
        <v>17</v>
      </c>
      <c r="B18" s="13" t="s">
        <v>84</v>
      </c>
      <c r="C18" s="10" t="s">
        <v>9</v>
      </c>
      <c r="D18" s="12" t="s">
        <v>85</v>
      </c>
      <c r="E18" s="10">
        <v>4</v>
      </c>
      <c r="F18" s="10" t="s">
        <v>9</v>
      </c>
      <c r="G18" s="10">
        <v>3</v>
      </c>
      <c r="H18" s="6"/>
      <c r="I18" s="5" t="s">
        <v>32</v>
      </c>
      <c r="J18" s="25">
        <v>5</v>
      </c>
      <c r="K18" s="25">
        <v>3</v>
      </c>
      <c r="L18" s="25">
        <v>9</v>
      </c>
      <c r="M18" s="25">
        <v>5</v>
      </c>
      <c r="N18" s="25">
        <v>7</v>
      </c>
      <c r="O18" s="25">
        <v>4</v>
      </c>
      <c r="P18" s="25">
        <v>4</v>
      </c>
      <c r="Q18" s="25">
        <v>7</v>
      </c>
      <c r="R18" s="25">
        <v>5</v>
      </c>
      <c r="S18" s="25">
        <v>9</v>
      </c>
      <c r="T18" s="25">
        <v>3</v>
      </c>
      <c r="U18" s="25">
        <v>5</v>
      </c>
      <c r="V18" s="7"/>
      <c r="W18" s="7"/>
      <c r="X18" s="7"/>
      <c r="Y18" s="7"/>
      <c r="Z18" s="7"/>
      <c r="AA18" s="7"/>
      <c r="AB18" s="7"/>
      <c r="AC18" s="7"/>
    </row>
    <row r="19" spans="1:30" ht="12.75">
      <c r="A19" s="12" t="s">
        <v>18</v>
      </c>
      <c r="B19" s="12" t="s">
        <v>88</v>
      </c>
      <c r="C19" s="10" t="s">
        <v>9</v>
      </c>
      <c r="D19" s="12" t="s">
        <v>86</v>
      </c>
      <c r="E19" s="10">
        <v>2</v>
      </c>
      <c r="F19" s="10" t="s">
        <v>9</v>
      </c>
      <c r="G19" s="10">
        <v>10</v>
      </c>
      <c r="I19" s="5" t="s">
        <v>33</v>
      </c>
      <c r="J19" s="25">
        <v>3</v>
      </c>
      <c r="K19" s="25">
        <v>2</v>
      </c>
      <c r="L19" s="25">
        <v>11</v>
      </c>
      <c r="M19" s="25">
        <v>3</v>
      </c>
      <c r="N19" s="25">
        <v>3</v>
      </c>
      <c r="O19" s="25">
        <v>11</v>
      </c>
      <c r="P19" s="25">
        <v>3</v>
      </c>
      <c r="Q19" s="25">
        <v>11</v>
      </c>
      <c r="R19" s="25">
        <v>2</v>
      </c>
      <c r="S19" s="25">
        <v>3</v>
      </c>
      <c r="T19" s="25">
        <v>11</v>
      </c>
      <c r="U19" s="25">
        <v>3</v>
      </c>
      <c r="V19" s="29"/>
      <c r="W19" s="29"/>
      <c r="AD19" s="7"/>
    </row>
    <row r="20" spans="1:23" ht="12.75">
      <c r="A20" s="12" t="s">
        <v>19</v>
      </c>
      <c r="B20" s="13" t="s">
        <v>84</v>
      </c>
      <c r="C20" s="10" t="s">
        <v>9</v>
      </c>
      <c r="D20" s="12" t="s">
        <v>90</v>
      </c>
      <c r="E20" s="10">
        <v>5</v>
      </c>
      <c r="F20" s="10" t="s">
        <v>9</v>
      </c>
      <c r="G20" s="10">
        <v>5</v>
      </c>
      <c r="I20" s="5" t="s">
        <v>34</v>
      </c>
      <c r="J20" s="25">
        <v>3</v>
      </c>
      <c r="K20" s="25">
        <v>2</v>
      </c>
      <c r="L20" s="25">
        <v>4</v>
      </c>
      <c r="M20" s="25">
        <v>3</v>
      </c>
      <c r="N20" s="25">
        <v>3</v>
      </c>
      <c r="O20" s="25">
        <v>4</v>
      </c>
      <c r="P20" s="25">
        <v>2</v>
      </c>
      <c r="Q20" s="25">
        <v>3</v>
      </c>
      <c r="R20" s="25">
        <v>7</v>
      </c>
      <c r="S20" s="25">
        <v>5</v>
      </c>
      <c r="T20" s="25">
        <v>5</v>
      </c>
      <c r="U20" s="25">
        <v>7</v>
      </c>
      <c r="V20" s="20"/>
      <c r="W20" s="20"/>
    </row>
    <row r="21" spans="1:23" ht="12.75">
      <c r="A21" s="12" t="s">
        <v>20</v>
      </c>
      <c r="B21" s="13" t="s">
        <v>81</v>
      </c>
      <c r="C21" s="10" t="s">
        <v>9</v>
      </c>
      <c r="D21" s="12" t="s">
        <v>85</v>
      </c>
      <c r="E21" s="10">
        <v>6</v>
      </c>
      <c r="F21" s="10" t="s">
        <v>9</v>
      </c>
      <c r="G21" s="10">
        <v>2</v>
      </c>
      <c r="I21" s="5" t="s">
        <v>35</v>
      </c>
      <c r="J21" s="25">
        <v>6</v>
      </c>
      <c r="K21" s="25">
        <v>2</v>
      </c>
      <c r="L21" s="25">
        <v>5</v>
      </c>
      <c r="M21" s="25">
        <v>5</v>
      </c>
      <c r="N21" s="25">
        <v>2</v>
      </c>
      <c r="O21" s="25">
        <v>6</v>
      </c>
      <c r="P21" s="25">
        <v>2</v>
      </c>
      <c r="Q21" s="25">
        <v>10</v>
      </c>
      <c r="R21" s="25">
        <v>10</v>
      </c>
      <c r="S21" s="25">
        <v>2</v>
      </c>
      <c r="T21" s="25">
        <v>5</v>
      </c>
      <c r="U21" s="25">
        <v>5</v>
      </c>
      <c r="V21" s="20"/>
      <c r="W21" s="20"/>
    </row>
    <row r="22" spans="1:23" ht="12.75">
      <c r="A22" s="12" t="s">
        <v>21</v>
      </c>
      <c r="B22" s="12" t="s">
        <v>88</v>
      </c>
      <c r="C22" s="10" t="s">
        <v>9</v>
      </c>
      <c r="D22" s="12" t="s">
        <v>90</v>
      </c>
      <c r="E22" s="10">
        <v>1</v>
      </c>
      <c r="F22" s="10" t="s">
        <v>9</v>
      </c>
      <c r="G22" s="10">
        <v>7</v>
      </c>
      <c r="I22" s="5" t="s">
        <v>36</v>
      </c>
      <c r="J22" s="25">
        <v>3</v>
      </c>
      <c r="K22" s="25">
        <v>4</v>
      </c>
      <c r="L22" s="25">
        <v>4</v>
      </c>
      <c r="M22" s="25">
        <v>3</v>
      </c>
      <c r="N22" s="25">
        <v>2</v>
      </c>
      <c r="O22" s="25">
        <v>6</v>
      </c>
      <c r="P22" s="25">
        <v>1</v>
      </c>
      <c r="Q22" s="25">
        <v>7</v>
      </c>
      <c r="R22" s="25">
        <v>6</v>
      </c>
      <c r="S22" s="25">
        <v>2</v>
      </c>
      <c r="T22" s="25">
        <v>7</v>
      </c>
      <c r="U22" s="25">
        <v>1</v>
      </c>
      <c r="V22" s="20"/>
      <c r="W22" s="20"/>
    </row>
    <row r="23" spans="1:23" ht="12.75">
      <c r="A23" s="12" t="s">
        <v>22</v>
      </c>
      <c r="B23" s="12" t="s">
        <v>85</v>
      </c>
      <c r="C23" s="10" t="s">
        <v>9</v>
      </c>
      <c r="D23" s="12" t="s">
        <v>86</v>
      </c>
      <c r="E23" s="10">
        <v>2</v>
      </c>
      <c r="F23" s="10" t="s">
        <v>9</v>
      </c>
      <c r="G23" s="10">
        <v>6</v>
      </c>
      <c r="I23" s="5" t="s">
        <v>37</v>
      </c>
      <c r="J23" s="25">
        <f>SUM(J18:J22)</f>
        <v>20</v>
      </c>
      <c r="K23" s="25">
        <f>SUM(K18:K22)</f>
        <v>13</v>
      </c>
      <c r="L23" s="25">
        <f>SUM(L18:L22)</f>
        <v>33</v>
      </c>
      <c r="M23" s="25">
        <f aca="true" t="shared" si="2" ref="M23:U23">SUM(M18:M22)</f>
        <v>19</v>
      </c>
      <c r="N23" s="25">
        <f t="shared" si="2"/>
        <v>17</v>
      </c>
      <c r="O23" s="25">
        <f t="shared" si="2"/>
        <v>31</v>
      </c>
      <c r="P23" s="25">
        <f t="shared" si="2"/>
        <v>12</v>
      </c>
      <c r="Q23" s="25">
        <f t="shared" si="2"/>
        <v>38</v>
      </c>
      <c r="R23" s="25">
        <f t="shared" si="2"/>
        <v>30</v>
      </c>
      <c r="S23" s="25">
        <f t="shared" si="2"/>
        <v>21</v>
      </c>
      <c r="T23" s="25">
        <f t="shared" si="2"/>
        <v>31</v>
      </c>
      <c r="U23" s="25">
        <f t="shared" si="2"/>
        <v>21</v>
      </c>
      <c r="V23" s="20"/>
      <c r="W23" s="20"/>
    </row>
    <row r="24" spans="1:23" ht="12.75">
      <c r="A24" s="12" t="s">
        <v>23</v>
      </c>
      <c r="B24" s="13" t="s">
        <v>81</v>
      </c>
      <c r="C24" s="10" t="s">
        <v>9</v>
      </c>
      <c r="D24" s="13" t="s">
        <v>84</v>
      </c>
      <c r="E24" s="10">
        <v>3</v>
      </c>
      <c r="F24" s="10" t="s">
        <v>9</v>
      </c>
      <c r="G24" s="10">
        <v>4</v>
      </c>
      <c r="I24" s="5" t="s">
        <v>38</v>
      </c>
      <c r="J24" s="95">
        <f>J23-K23</f>
        <v>7</v>
      </c>
      <c r="K24" s="96"/>
      <c r="L24" s="95">
        <f>L23-M23</f>
        <v>14</v>
      </c>
      <c r="M24" s="96"/>
      <c r="N24" s="95">
        <f>N23-O23</f>
        <v>-14</v>
      </c>
      <c r="O24" s="96"/>
      <c r="P24" s="95">
        <f>P23-Q23</f>
        <v>-26</v>
      </c>
      <c r="Q24" s="96"/>
      <c r="R24" s="95">
        <f>R23-S23</f>
        <v>9</v>
      </c>
      <c r="S24" s="96"/>
      <c r="T24" s="95">
        <f>T23-U23</f>
        <v>10</v>
      </c>
      <c r="U24" s="96"/>
      <c r="V24" s="20"/>
      <c r="W24" s="20"/>
    </row>
    <row r="25" spans="1:25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Y25" s="28"/>
    </row>
    <row r="26" spans="1:29" ht="12.75">
      <c r="A26" s="12"/>
      <c r="B26" s="13"/>
      <c r="C26" s="10"/>
      <c r="D26" s="13"/>
      <c r="E26" s="10"/>
      <c r="F26" s="10"/>
      <c r="G26" s="10"/>
      <c r="I26" s="78" t="s">
        <v>43</v>
      </c>
      <c r="J26" s="90" t="s">
        <v>160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29" ht="12.75">
      <c r="A27" s="12"/>
      <c r="B27" s="13"/>
      <c r="C27" s="10"/>
      <c r="D27" s="13"/>
      <c r="E27" s="10"/>
      <c r="F27" s="10"/>
      <c r="G27" s="10"/>
      <c r="I27" s="78" t="s">
        <v>44</v>
      </c>
      <c r="J27" s="90" t="s">
        <v>161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1:26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6"/>
      <c r="V28" s="26"/>
      <c r="W28" s="26"/>
      <c r="X28" s="28"/>
      <c r="Y28" s="28"/>
      <c r="Z28" s="28"/>
    </row>
    <row r="29" spans="1:29" ht="12.75">
      <c r="A29" s="12"/>
      <c r="B29" s="13"/>
      <c r="C29" s="10"/>
      <c r="D29" s="13"/>
      <c r="E29" s="10"/>
      <c r="F29" s="10"/>
      <c r="G29" s="10"/>
      <c r="I29" s="87" t="s">
        <v>78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69" t="s">
        <v>39</v>
      </c>
      <c r="Y29" s="70"/>
      <c r="Z29" s="71" t="s">
        <v>40</v>
      </c>
      <c r="AA29" s="70"/>
      <c r="AB29" s="71" t="s">
        <v>41</v>
      </c>
      <c r="AC29" s="70"/>
    </row>
    <row r="30" spans="1:29" ht="12.75">
      <c r="A30" s="12"/>
      <c r="B30" s="13"/>
      <c r="C30" s="10"/>
      <c r="D30" s="13"/>
      <c r="E30" s="10"/>
      <c r="F30" s="10"/>
      <c r="G30" s="10"/>
      <c r="H30" s="21"/>
      <c r="I30" s="79" t="s">
        <v>84</v>
      </c>
      <c r="J30" s="119" t="s">
        <v>162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87">
        <v>13</v>
      </c>
      <c r="Y30" s="89"/>
      <c r="Z30" s="75">
        <v>33</v>
      </c>
      <c r="AA30" s="75">
        <v>19</v>
      </c>
      <c r="AB30" s="87">
        <v>1</v>
      </c>
      <c r="AC30" s="89"/>
    </row>
    <row r="31" spans="1:29" ht="12.75">
      <c r="A31" s="77" t="s">
        <v>42</v>
      </c>
      <c r="B31" s="15"/>
      <c r="C31" s="16"/>
      <c r="D31" s="17"/>
      <c r="E31" s="18"/>
      <c r="F31" s="18"/>
      <c r="G31" s="23"/>
      <c r="H31" s="21"/>
      <c r="I31" s="79" t="s">
        <v>81</v>
      </c>
      <c r="J31" s="119" t="s">
        <v>82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  <c r="X31" s="87">
        <v>12</v>
      </c>
      <c r="Y31" s="89"/>
      <c r="Z31" s="75">
        <v>20</v>
      </c>
      <c r="AA31" s="75">
        <v>13</v>
      </c>
      <c r="AB31" s="87">
        <v>2</v>
      </c>
      <c r="AC31" s="89"/>
    </row>
    <row r="32" spans="1:29" ht="12.75">
      <c r="A32" s="135" t="s">
        <v>159</v>
      </c>
      <c r="B32" s="136"/>
      <c r="C32" s="136"/>
      <c r="D32" s="136"/>
      <c r="E32" s="136"/>
      <c r="F32" s="136"/>
      <c r="G32" s="137"/>
      <c r="H32" s="21"/>
      <c r="I32" s="79" t="s">
        <v>86</v>
      </c>
      <c r="J32" s="119" t="s">
        <v>87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87">
        <v>9</v>
      </c>
      <c r="Y32" s="89"/>
      <c r="Z32" s="75">
        <v>30</v>
      </c>
      <c r="AA32" s="75">
        <v>21</v>
      </c>
      <c r="AB32" s="87">
        <v>3</v>
      </c>
      <c r="AC32" s="89"/>
    </row>
    <row r="33" spans="1:29" ht="12.75">
      <c r="A33" s="135"/>
      <c r="B33" s="136"/>
      <c r="C33" s="136"/>
      <c r="D33" s="136"/>
      <c r="E33" s="136"/>
      <c r="F33" s="136"/>
      <c r="G33" s="137"/>
      <c r="H33" s="21"/>
      <c r="I33" s="80" t="s">
        <v>90</v>
      </c>
      <c r="J33" s="124" t="s">
        <v>91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30"/>
      <c r="X33" s="122">
        <v>7</v>
      </c>
      <c r="Y33" s="123"/>
      <c r="Z33" s="81">
        <v>31</v>
      </c>
      <c r="AA33" s="81">
        <v>21</v>
      </c>
      <c r="AB33" s="122">
        <v>4</v>
      </c>
      <c r="AC33" s="123"/>
    </row>
    <row r="34" spans="1:29" ht="12.75">
      <c r="A34" s="135"/>
      <c r="B34" s="136"/>
      <c r="C34" s="136"/>
      <c r="D34" s="136"/>
      <c r="E34" s="136"/>
      <c r="F34" s="136"/>
      <c r="G34" s="137"/>
      <c r="H34" s="21"/>
      <c r="I34" s="80" t="s">
        <v>85</v>
      </c>
      <c r="J34" s="124" t="s">
        <v>101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6"/>
      <c r="X34" s="122">
        <v>3</v>
      </c>
      <c r="Y34" s="123"/>
      <c r="Z34" s="81">
        <v>17</v>
      </c>
      <c r="AA34" s="81">
        <v>31</v>
      </c>
      <c r="AB34" s="122">
        <v>5</v>
      </c>
      <c r="AC34" s="123"/>
    </row>
    <row r="35" spans="1:29" ht="12.75">
      <c r="A35" s="131"/>
      <c r="B35" s="132"/>
      <c r="C35" s="132"/>
      <c r="D35" s="132"/>
      <c r="E35" s="132"/>
      <c r="F35" s="132"/>
      <c r="G35" s="133"/>
      <c r="I35" s="82" t="s">
        <v>88</v>
      </c>
      <c r="J35" s="138" t="s">
        <v>89</v>
      </c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  <c r="X35" s="127">
        <f>Z43</f>
        <v>0</v>
      </c>
      <c r="Y35" s="128"/>
      <c r="Z35" s="83">
        <v>12</v>
      </c>
      <c r="AA35" s="83">
        <v>38</v>
      </c>
      <c r="AB35" s="127">
        <v>6</v>
      </c>
      <c r="AC35" s="128"/>
    </row>
    <row r="36" spans="1:12" ht="12.75">
      <c r="A36" s="134" t="s">
        <v>156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20" ht="12.75">
      <c r="A37" s="134" t="s">
        <v>157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26"/>
      <c r="N37" s="26"/>
      <c r="O37" s="26"/>
      <c r="P37" s="26"/>
      <c r="Q37" s="26"/>
      <c r="R37" s="26"/>
      <c r="S37" s="28"/>
      <c r="T37" s="28"/>
    </row>
    <row r="38" spans="8:20" ht="12.7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</sheetData>
  <mergeCells count="73">
    <mergeCell ref="A35:G35"/>
    <mergeCell ref="A36:L36"/>
    <mergeCell ref="A37:L37"/>
    <mergeCell ref="D7:G7"/>
    <mergeCell ref="A32:G32"/>
    <mergeCell ref="A33:G33"/>
    <mergeCell ref="A34:G34"/>
    <mergeCell ref="J35:W35"/>
    <mergeCell ref="J31:W31"/>
    <mergeCell ref="I29:W29"/>
    <mergeCell ref="X35:Y35"/>
    <mergeCell ref="AB35:AC35"/>
    <mergeCell ref="B1:G1"/>
    <mergeCell ref="B2:G2"/>
    <mergeCell ref="B3:G3"/>
    <mergeCell ref="B4:G4"/>
    <mergeCell ref="B5:G5"/>
    <mergeCell ref="B6:G6"/>
    <mergeCell ref="B7:C7"/>
    <mergeCell ref="J33:W33"/>
    <mergeCell ref="X33:Y33"/>
    <mergeCell ref="AB33:AC33"/>
    <mergeCell ref="J34:W34"/>
    <mergeCell ref="X34:Y34"/>
    <mergeCell ref="AB34:AC34"/>
    <mergeCell ref="X31:Y31"/>
    <mergeCell ref="AB31:AC31"/>
    <mergeCell ref="J32:W32"/>
    <mergeCell ref="X32:Y32"/>
    <mergeCell ref="AB32:AC32"/>
    <mergeCell ref="J30:W30"/>
    <mergeCell ref="X30:Y30"/>
    <mergeCell ref="AB30:AC30"/>
    <mergeCell ref="R24:S24"/>
    <mergeCell ref="T24:U24"/>
    <mergeCell ref="J26:AC26"/>
    <mergeCell ref="J27:AC27"/>
    <mergeCell ref="J24:K24"/>
    <mergeCell ref="L24:M24"/>
    <mergeCell ref="N24:O24"/>
    <mergeCell ref="P24:Q24"/>
    <mergeCell ref="Z14:AA14"/>
    <mergeCell ref="Z15:AA15"/>
    <mergeCell ref="J17:K17"/>
    <mergeCell ref="L17:M17"/>
    <mergeCell ref="N17:O17"/>
    <mergeCell ref="P17:Q17"/>
    <mergeCell ref="R17:S17"/>
    <mergeCell ref="T17:U17"/>
    <mergeCell ref="Z10:AA10"/>
    <mergeCell ref="Z11:AA11"/>
    <mergeCell ref="Z12:AA12"/>
    <mergeCell ref="Z13:AA13"/>
    <mergeCell ref="J7:W7"/>
    <mergeCell ref="X7:Y7"/>
    <mergeCell ref="AB7:AC7"/>
    <mergeCell ref="Y9:AA9"/>
    <mergeCell ref="J5:W5"/>
    <mergeCell ref="X5:Y5"/>
    <mergeCell ref="AB5:AC5"/>
    <mergeCell ref="J6:W6"/>
    <mergeCell ref="X6:Y6"/>
    <mergeCell ref="AB6:AC6"/>
    <mergeCell ref="J3:W3"/>
    <mergeCell ref="X3:Y3"/>
    <mergeCell ref="AB3:AC3"/>
    <mergeCell ref="J4:W4"/>
    <mergeCell ref="X4:Y4"/>
    <mergeCell ref="AB4:AC4"/>
    <mergeCell ref="I1:W1"/>
    <mergeCell ref="J2:W2"/>
    <mergeCell ref="X2:Y2"/>
    <mergeCell ref="AB2:AC2"/>
  </mergeCells>
  <printOptions/>
  <pageMargins left="0.75" right="0.75" top="1" bottom="0.51" header="0.4921259845" footer="0.3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8515625" style="0" customWidth="1"/>
    <col min="10" max="30" width="2.7109375" style="0" customWidth="1"/>
  </cols>
  <sheetData>
    <row r="1" spans="1:29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69" t="s">
        <v>39</v>
      </c>
      <c r="Y1" s="70"/>
      <c r="Z1" s="71" t="s">
        <v>40</v>
      </c>
      <c r="AA1" s="70"/>
      <c r="AB1" s="71" t="s">
        <v>41</v>
      </c>
      <c r="AC1" s="70"/>
    </row>
    <row r="2" spans="1:29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I2" s="5" t="s">
        <v>57</v>
      </c>
      <c r="J2" s="90" t="s">
        <v>100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87">
        <v>9</v>
      </c>
      <c r="Y2" s="89"/>
      <c r="Z2" s="75">
        <v>33</v>
      </c>
      <c r="AA2" s="75">
        <v>20</v>
      </c>
      <c r="AB2" s="87">
        <v>3</v>
      </c>
      <c r="AC2" s="89"/>
    </row>
    <row r="3" spans="1:29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I3" s="5" t="s">
        <v>50</v>
      </c>
      <c r="J3" s="90" t="s">
        <v>102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87">
        <v>15</v>
      </c>
      <c r="Y3" s="89"/>
      <c r="Z3" s="75">
        <v>46</v>
      </c>
      <c r="AA3" s="75">
        <v>19</v>
      </c>
      <c r="AB3" s="87">
        <v>1</v>
      </c>
      <c r="AC3" s="89"/>
    </row>
    <row r="4" spans="1:29" s="2" customFormat="1" ht="12.75">
      <c r="A4" s="73" t="s">
        <v>2</v>
      </c>
      <c r="B4" s="108" t="s">
        <v>61</v>
      </c>
      <c r="C4" s="109"/>
      <c r="D4" s="109"/>
      <c r="E4" s="109"/>
      <c r="F4" s="109"/>
      <c r="G4" s="110"/>
      <c r="I4" s="5" t="s">
        <v>105</v>
      </c>
      <c r="J4" s="90" t="s">
        <v>106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7">
        <v>6</v>
      </c>
      <c r="Y4" s="89"/>
      <c r="Z4" s="75">
        <v>30</v>
      </c>
      <c r="AA4" s="75">
        <v>35</v>
      </c>
      <c r="AB4" s="87">
        <v>4</v>
      </c>
      <c r="AC4" s="89"/>
    </row>
    <row r="5" spans="1:29" s="2" customFormat="1" ht="12.75">
      <c r="A5" s="73" t="s">
        <v>3</v>
      </c>
      <c r="B5" s="111" t="s">
        <v>97</v>
      </c>
      <c r="C5" s="109"/>
      <c r="D5" s="109"/>
      <c r="E5" s="109"/>
      <c r="F5" s="109"/>
      <c r="G5" s="110"/>
      <c r="I5" s="5" t="s">
        <v>107</v>
      </c>
      <c r="J5" s="90" t="s">
        <v>108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87">
        <v>1</v>
      </c>
      <c r="Y5" s="89"/>
      <c r="Z5" s="75">
        <v>11</v>
      </c>
      <c r="AA5" s="75">
        <v>36</v>
      </c>
      <c r="AB5" s="87">
        <v>5</v>
      </c>
      <c r="AC5" s="89"/>
    </row>
    <row r="6" spans="1:29" s="2" customFormat="1" ht="12.75">
      <c r="A6" s="73" t="s">
        <v>24</v>
      </c>
      <c r="B6" s="108" t="s">
        <v>98</v>
      </c>
      <c r="C6" s="109"/>
      <c r="D6" s="109"/>
      <c r="E6" s="109"/>
      <c r="F6" s="109"/>
      <c r="G6" s="110"/>
      <c r="I6" s="5" t="s">
        <v>103</v>
      </c>
      <c r="J6" s="90" t="s">
        <v>104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87">
        <v>12</v>
      </c>
      <c r="Y6" s="89"/>
      <c r="Z6" s="75">
        <v>42</v>
      </c>
      <c r="AA6" s="75">
        <v>20</v>
      </c>
      <c r="AB6" s="87">
        <v>2</v>
      </c>
      <c r="AC6" s="89"/>
    </row>
    <row r="7" spans="1:29" s="2" customFormat="1" ht="13.5" thickBot="1">
      <c r="A7" s="74" t="s">
        <v>4</v>
      </c>
      <c r="B7" s="112" t="s">
        <v>99</v>
      </c>
      <c r="C7" s="113"/>
      <c r="D7" s="114" t="s">
        <v>63</v>
      </c>
      <c r="E7" s="115"/>
      <c r="F7" s="115"/>
      <c r="G7" s="116"/>
      <c r="I7" s="5" t="s">
        <v>109</v>
      </c>
      <c r="J7" s="90" t="s">
        <v>110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87">
        <v>1</v>
      </c>
      <c r="Y7" s="89"/>
      <c r="Z7" s="75">
        <v>12</v>
      </c>
      <c r="AA7" s="75">
        <v>44</v>
      </c>
      <c r="AB7" s="87">
        <v>6</v>
      </c>
      <c r="AC7" s="89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29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  <c r="H9" s="31"/>
      <c r="I9" s="14" t="s">
        <v>5</v>
      </c>
      <c r="J9" s="25">
        <v>1</v>
      </c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87" t="s">
        <v>46</v>
      </c>
      <c r="Z9" s="88"/>
      <c r="AA9" s="89"/>
      <c r="AB9" s="26"/>
      <c r="AC9" s="26"/>
    </row>
    <row r="10" spans="1:30" ht="12.75">
      <c r="A10" s="12" t="s">
        <v>8</v>
      </c>
      <c r="B10" s="12" t="s">
        <v>57</v>
      </c>
      <c r="C10" s="10" t="s">
        <v>9</v>
      </c>
      <c r="D10" s="12" t="s">
        <v>109</v>
      </c>
      <c r="E10" s="10">
        <v>9</v>
      </c>
      <c r="F10" s="10" t="s">
        <v>9</v>
      </c>
      <c r="G10" s="32">
        <v>1</v>
      </c>
      <c r="H10" s="24"/>
      <c r="I10" s="5" t="s">
        <v>57</v>
      </c>
      <c r="J10" s="85">
        <v>3</v>
      </c>
      <c r="K10" s="86"/>
      <c r="L10" s="86"/>
      <c r="M10" s="85">
        <v>0</v>
      </c>
      <c r="N10" s="86"/>
      <c r="O10" s="86"/>
      <c r="P10" s="86"/>
      <c r="Q10" s="85">
        <v>3</v>
      </c>
      <c r="R10" s="86"/>
      <c r="S10" s="86"/>
      <c r="T10" s="86"/>
      <c r="U10" s="85">
        <v>3</v>
      </c>
      <c r="V10" s="86"/>
      <c r="W10" s="86"/>
      <c r="X10" s="85">
        <v>0</v>
      </c>
      <c r="Y10" s="30"/>
      <c r="Z10" s="102">
        <f aca="true" t="shared" si="0" ref="Z10:Z15">SUM(J10:X10)</f>
        <v>9</v>
      </c>
      <c r="AA10" s="103"/>
      <c r="AB10" s="28"/>
      <c r="AC10" s="28"/>
      <c r="AD10" s="26"/>
    </row>
    <row r="11" spans="1:30" ht="12.75">
      <c r="A11" s="12" t="s">
        <v>10</v>
      </c>
      <c r="B11" s="12" t="s">
        <v>50</v>
      </c>
      <c r="C11" s="10" t="s">
        <v>9</v>
      </c>
      <c r="D11" s="12" t="s">
        <v>103</v>
      </c>
      <c r="E11" s="10">
        <v>6</v>
      </c>
      <c r="F11" s="10" t="s">
        <v>9</v>
      </c>
      <c r="G11" s="32">
        <v>5</v>
      </c>
      <c r="H11" s="24"/>
      <c r="I11" s="5" t="s">
        <v>50</v>
      </c>
      <c r="J11" s="86"/>
      <c r="K11" s="85">
        <v>3</v>
      </c>
      <c r="L11" s="86"/>
      <c r="M11" s="86"/>
      <c r="N11" s="86"/>
      <c r="O11" s="85">
        <v>3</v>
      </c>
      <c r="P11" s="86"/>
      <c r="Q11" s="86"/>
      <c r="R11" s="85">
        <v>3</v>
      </c>
      <c r="S11" s="86"/>
      <c r="T11" s="85">
        <v>3</v>
      </c>
      <c r="U11" s="86"/>
      <c r="V11" s="86"/>
      <c r="W11" s="86"/>
      <c r="X11" s="85">
        <v>3</v>
      </c>
      <c r="Y11" s="30"/>
      <c r="Z11" s="102">
        <f t="shared" si="0"/>
        <v>15</v>
      </c>
      <c r="AA11" s="103"/>
      <c r="AB11" s="28"/>
      <c r="AC11" s="28"/>
      <c r="AD11" s="28"/>
    </row>
    <row r="12" spans="1:30" ht="12.75">
      <c r="A12" s="12" t="s">
        <v>11</v>
      </c>
      <c r="B12" s="12" t="s">
        <v>105</v>
      </c>
      <c r="C12" s="10" t="s">
        <v>9</v>
      </c>
      <c r="D12" s="12" t="s">
        <v>107</v>
      </c>
      <c r="E12" s="10">
        <v>10</v>
      </c>
      <c r="F12" s="10" t="s">
        <v>9</v>
      </c>
      <c r="G12" s="32">
        <v>4</v>
      </c>
      <c r="H12" s="24"/>
      <c r="I12" s="5" t="s">
        <v>105</v>
      </c>
      <c r="J12" s="86"/>
      <c r="K12" s="86"/>
      <c r="L12" s="85">
        <v>3</v>
      </c>
      <c r="M12" s="86"/>
      <c r="N12" s="85">
        <v>3</v>
      </c>
      <c r="O12" s="86"/>
      <c r="P12" s="86"/>
      <c r="Q12" s="86"/>
      <c r="R12" s="85">
        <v>0</v>
      </c>
      <c r="S12" s="86"/>
      <c r="T12" s="86"/>
      <c r="U12" s="85">
        <v>0</v>
      </c>
      <c r="V12" s="86"/>
      <c r="W12" s="85">
        <v>0</v>
      </c>
      <c r="X12" s="86"/>
      <c r="Y12" s="30"/>
      <c r="Z12" s="102">
        <f t="shared" si="0"/>
        <v>6</v>
      </c>
      <c r="AA12" s="103"/>
      <c r="AB12" s="28"/>
      <c r="AC12" s="28"/>
      <c r="AD12" s="28"/>
    </row>
    <row r="13" spans="1:30" ht="12.75">
      <c r="A13" s="12" t="s">
        <v>12</v>
      </c>
      <c r="B13" s="12" t="s">
        <v>57</v>
      </c>
      <c r="C13" s="10" t="s">
        <v>9</v>
      </c>
      <c r="D13" s="12" t="s">
        <v>103</v>
      </c>
      <c r="E13" s="10">
        <v>6</v>
      </c>
      <c r="F13" s="10" t="s">
        <v>9</v>
      </c>
      <c r="G13" s="32">
        <v>7</v>
      </c>
      <c r="H13" s="24"/>
      <c r="I13" s="5" t="s">
        <v>107</v>
      </c>
      <c r="J13" s="86"/>
      <c r="K13" s="86"/>
      <c r="L13" s="85">
        <v>0</v>
      </c>
      <c r="M13" s="86"/>
      <c r="N13" s="86"/>
      <c r="O13" s="85">
        <v>0</v>
      </c>
      <c r="P13" s="86"/>
      <c r="Q13" s="85">
        <v>0</v>
      </c>
      <c r="R13" s="86"/>
      <c r="S13" s="85">
        <v>0</v>
      </c>
      <c r="T13" s="86"/>
      <c r="U13" s="86"/>
      <c r="V13" s="85">
        <v>1</v>
      </c>
      <c r="W13" s="86"/>
      <c r="X13" s="86"/>
      <c r="Y13" s="30"/>
      <c r="Z13" s="102">
        <f t="shared" si="0"/>
        <v>1</v>
      </c>
      <c r="AA13" s="103"/>
      <c r="AB13" s="28"/>
      <c r="AC13" s="28"/>
      <c r="AD13" s="28"/>
    </row>
    <row r="14" spans="1:30" ht="12.75">
      <c r="A14" s="12" t="s">
        <v>13</v>
      </c>
      <c r="B14" s="12" t="s">
        <v>105</v>
      </c>
      <c r="C14" s="10" t="s">
        <v>9</v>
      </c>
      <c r="D14" s="12" t="s">
        <v>109</v>
      </c>
      <c r="E14" s="10">
        <v>9</v>
      </c>
      <c r="F14" s="10" t="s">
        <v>9</v>
      </c>
      <c r="G14" s="32">
        <v>3</v>
      </c>
      <c r="H14" s="24"/>
      <c r="I14" s="5" t="s">
        <v>103</v>
      </c>
      <c r="J14" s="86"/>
      <c r="K14" s="85">
        <v>0</v>
      </c>
      <c r="L14" s="86"/>
      <c r="M14" s="85">
        <v>3</v>
      </c>
      <c r="N14" s="86"/>
      <c r="O14" s="86"/>
      <c r="P14" s="85">
        <v>3</v>
      </c>
      <c r="Q14" s="86"/>
      <c r="R14" s="86"/>
      <c r="S14" s="85">
        <v>3</v>
      </c>
      <c r="T14" s="86"/>
      <c r="U14" s="86"/>
      <c r="V14" s="86"/>
      <c r="W14" s="85">
        <v>3</v>
      </c>
      <c r="X14" s="86"/>
      <c r="Y14" s="30"/>
      <c r="Z14" s="102">
        <f t="shared" si="0"/>
        <v>12</v>
      </c>
      <c r="AA14" s="103"/>
      <c r="AB14" s="28"/>
      <c r="AC14" s="28"/>
      <c r="AD14" s="28"/>
    </row>
    <row r="15" spans="1:30" ht="12.75">
      <c r="A15" s="12" t="s">
        <v>14</v>
      </c>
      <c r="B15" s="12" t="s">
        <v>50</v>
      </c>
      <c r="C15" s="10" t="s">
        <v>9</v>
      </c>
      <c r="D15" s="12" t="s">
        <v>107</v>
      </c>
      <c r="E15" s="10">
        <v>8</v>
      </c>
      <c r="F15" s="10" t="s">
        <v>9</v>
      </c>
      <c r="G15" s="32">
        <v>2</v>
      </c>
      <c r="H15" s="24"/>
      <c r="I15" s="5" t="s">
        <v>109</v>
      </c>
      <c r="J15" s="85">
        <v>0</v>
      </c>
      <c r="K15" s="86"/>
      <c r="L15" s="86"/>
      <c r="M15" s="86"/>
      <c r="N15" s="85">
        <v>0</v>
      </c>
      <c r="O15" s="86"/>
      <c r="P15" s="85">
        <v>0</v>
      </c>
      <c r="Q15" s="86"/>
      <c r="R15" s="86"/>
      <c r="S15" s="86"/>
      <c r="T15" s="85">
        <v>0</v>
      </c>
      <c r="U15" s="86"/>
      <c r="V15" s="85">
        <v>1</v>
      </c>
      <c r="W15" s="86"/>
      <c r="X15" s="86"/>
      <c r="Y15" s="30"/>
      <c r="Z15" s="104">
        <f t="shared" si="0"/>
        <v>1</v>
      </c>
      <c r="AA15" s="105"/>
      <c r="AB15" s="28"/>
      <c r="AC15" s="28"/>
      <c r="AD15" s="28"/>
    </row>
    <row r="16" spans="1:30" ht="12.75">
      <c r="A16" s="12" t="s">
        <v>15</v>
      </c>
      <c r="B16" s="12" t="s">
        <v>103</v>
      </c>
      <c r="C16" s="10" t="s">
        <v>9</v>
      </c>
      <c r="D16" s="12" t="s">
        <v>109</v>
      </c>
      <c r="E16" s="10">
        <v>11</v>
      </c>
      <c r="F16" s="10" t="s">
        <v>9</v>
      </c>
      <c r="G16" s="32">
        <v>1</v>
      </c>
      <c r="H16" s="24"/>
      <c r="I16" s="33"/>
      <c r="J16" s="76" t="s">
        <v>26</v>
      </c>
      <c r="K16" s="76"/>
      <c r="L16" s="76" t="s">
        <v>27</v>
      </c>
      <c r="M16" s="76"/>
      <c r="N16" s="76" t="s">
        <v>28</v>
      </c>
      <c r="O16" s="76"/>
      <c r="P16" s="76" t="s">
        <v>29</v>
      </c>
      <c r="Q16" s="76"/>
      <c r="R16" s="76" t="s">
        <v>30</v>
      </c>
      <c r="S16" s="76"/>
      <c r="T16" s="76" t="s">
        <v>31</v>
      </c>
      <c r="U16" s="76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2" t="s">
        <v>57</v>
      </c>
      <c r="C17" s="10" t="s">
        <v>9</v>
      </c>
      <c r="D17" s="12" t="s">
        <v>107</v>
      </c>
      <c r="E17" s="10">
        <v>7</v>
      </c>
      <c r="F17" s="10" t="s">
        <v>9</v>
      </c>
      <c r="G17" s="32">
        <v>1</v>
      </c>
      <c r="H17" s="34"/>
      <c r="I17" s="8"/>
      <c r="J17" s="100" t="s">
        <v>57</v>
      </c>
      <c r="K17" s="101"/>
      <c r="L17" s="100" t="s">
        <v>54</v>
      </c>
      <c r="M17" s="101"/>
      <c r="N17" s="100" t="s">
        <v>111</v>
      </c>
      <c r="O17" s="101"/>
      <c r="P17" s="100" t="s">
        <v>107</v>
      </c>
      <c r="Q17" s="101"/>
      <c r="R17" s="100" t="s">
        <v>114</v>
      </c>
      <c r="S17" s="101"/>
      <c r="T17" s="100" t="s">
        <v>115</v>
      </c>
      <c r="U17" s="101"/>
      <c r="AD17" s="28"/>
    </row>
    <row r="18" spans="1:29" ht="12.75">
      <c r="A18" s="12" t="s">
        <v>17</v>
      </c>
      <c r="B18" s="12" t="s">
        <v>50</v>
      </c>
      <c r="C18" s="10" t="s">
        <v>9</v>
      </c>
      <c r="D18" s="12" t="s">
        <v>105</v>
      </c>
      <c r="E18" s="10">
        <v>11</v>
      </c>
      <c r="F18" s="10" t="s">
        <v>9</v>
      </c>
      <c r="G18" s="10">
        <v>3</v>
      </c>
      <c r="H18" s="6"/>
      <c r="I18" s="5" t="s">
        <v>32</v>
      </c>
      <c r="J18" s="25">
        <v>9</v>
      </c>
      <c r="K18" s="25">
        <v>1</v>
      </c>
      <c r="L18" s="25">
        <v>6</v>
      </c>
      <c r="M18" s="25">
        <v>5</v>
      </c>
      <c r="N18" s="25">
        <v>10</v>
      </c>
      <c r="O18" s="25">
        <v>4</v>
      </c>
      <c r="P18" s="25">
        <v>4</v>
      </c>
      <c r="Q18" s="25">
        <v>10</v>
      </c>
      <c r="R18" s="25">
        <v>5</v>
      </c>
      <c r="S18" s="25">
        <v>6</v>
      </c>
      <c r="T18" s="25">
        <v>1</v>
      </c>
      <c r="U18" s="25">
        <v>9</v>
      </c>
      <c r="V18" s="7"/>
      <c r="W18" s="7"/>
      <c r="X18" s="7"/>
      <c r="Y18" s="7"/>
      <c r="Z18" s="7"/>
      <c r="AA18" s="7"/>
      <c r="AB18" s="7"/>
      <c r="AC18" s="7"/>
    </row>
    <row r="19" spans="1:30" ht="12.75">
      <c r="A19" s="12" t="s">
        <v>18</v>
      </c>
      <c r="B19" s="12" t="s">
        <v>107</v>
      </c>
      <c r="C19" s="10" t="s">
        <v>9</v>
      </c>
      <c r="D19" s="12" t="s">
        <v>103</v>
      </c>
      <c r="E19" s="10">
        <v>1</v>
      </c>
      <c r="F19" s="10" t="s">
        <v>9</v>
      </c>
      <c r="G19" s="10">
        <v>8</v>
      </c>
      <c r="I19" s="5" t="s">
        <v>33</v>
      </c>
      <c r="J19" s="25">
        <v>6</v>
      </c>
      <c r="K19" s="25">
        <v>7</v>
      </c>
      <c r="L19" s="25">
        <v>8</v>
      </c>
      <c r="M19" s="25">
        <v>2</v>
      </c>
      <c r="N19" s="25">
        <v>9</v>
      </c>
      <c r="O19" s="25">
        <v>3</v>
      </c>
      <c r="P19" s="25">
        <v>2</v>
      </c>
      <c r="Q19" s="25">
        <v>8</v>
      </c>
      <c r="R19" s="25">
        <v>7</v>
      </c>
      <c r="S19" s="25">
        <v>6</v>
      </c>
      <c r="T19" s="25">
        <v>3</v>
      </c>
      <c r="U19" s="25">
        <v>9</v>
      </c>
      <c r="V19" s="29"/>
      <c r="W19" s="29"/>
      <c r="AD19" s="7"/>
    </row>
    <row r="20" spans="1:23" ht="12.75">
      <c r="A20" s="12" t="s">
        <v>19</v>
      </c>
      <c r="B20" s="12" t="s">
        <v>50</v>
      </c>
      <c r="C20" s="10" t="s">
        <v>9</v>
      </c>
      <c r="D20" s="12" t="s">
        <v>109</v>
      </c>
      <c r="E20" s="10">
        <v>12</v>
      </c>
      <c r="F20" s="10" t="s">
        <v>9</v>
      </c>
      <c r="G20" s="10">
        <v>4</v>
      </c>
      <c r="I20" s="5" t="s">
        <v>34</v>
      </c>
      <c r="J20" s="25">
        <v>7</v>
      </c>
      <c r="K20" s="25">
        <v>1</v>
      </c>
      <c r="L20" s="25">
        <v>11</v>
      </c>
      <c r="M20" s="25">
        <v>3</v>
      </c>
      <c r="N20" s="25">
        <v>3</v>
      </c>
      <c r="O20" s="25">
        <v>11</v>
      </c>
      <c r="P20" s="25">
        <v>1</v>
      </c>
      <c r="Q20" s="25">
        <v>7</v>
      </c>
      <c r="R20" s="25">
        <v>11</v>
      </c>
      <c r="S20" s="25">
        <v>1</v>
      </c>
      <c r="T20" s="25">
        <v>1</v>
      </c>
      <c r="U20" s="25">
        <v>11</v>
      </c>
      <c r="V20" s="20"/>
      <c r="W20" s="20"/>
    </row>
    <row r="21" spans="1:23" ht="12.75">
      <c r="A21" s="12" t="s">
        <v>20</v>
      </c>
      <c r="B21" s="12" t="s">
        <v>57</v>
      </c>
      <c r="C21" s="10" t="s">
        <v>9</v>
      </c>
      <c r="D21" s="12" t="s">
        <v>105</v>
      </c>
      <c r="E21" s="10">
        <v>6</v>
      </c>
      <c r="F21" s="10" t="s">
        <v>9</v>
      </c>
      <c r="G21" s="10">
        <v>2</v>
      </c>
      <c r="I21" s="5" t="s">
        <v>35</v>
      </c>
      <c r="J21" s="25">
        <v>6</v>
      </c>
      <c r="K21" s="25">
        <v>2</v>
      </c>
      <c r="L21" s="25">
        <v>12</v>
      </c>
      <c r="M21" s="25">
        <v>4</v>
      </c>
      <c r="N21" s="25">
        <v>2</v>
      </c>
      <c r="O21" s="25">
        <v>6</v>
      </c>
      <c r="P21" s="25">
        <v>1</v>
      </c>
      <c r="Q21" s="25">
        <v>8</v>
      </c>
      <c r="R21" s="25">
        <v>8</v>
      </c>
      <c r="S21" s="25">
        <v>1</v>
      </c>
      <c r="T21" s="25">
        <v>4</v>
      </c>
      <c r="U21" s="25">
        <v>12</v>
      </c>
      <c r="V21" s="20"/>
      <c r="W21" s="20"/>
    </row>
    <row r="22" spans="1:23" ht="12.75">
      <c r="A22" s="12" t="s">
        <v>21</v>
      </c>
      <c r="B22" s="12" t="s">
        <v>107</v>
      </c>
      <c r="C22" s="10" t="s">
        <v>9</v>
      </c>
      <c r="D22" s="12" t="s">
        <v>109</v>
      </c>
      <c r="E22" s="10">
        <v>3</v>
      </c>
      <c r="F22" s="10" t="s">
        <v>9</v>
      </c>
      <c r="G22" s="10">
        <v>3</v>
      </c>
      <c r="I22" s="5" t="s">
        <v>36</v>
      </c>
      <c r="J22" s="25">
        <v>5</v>
      </c>
      <c r="K22" s="25">
        <v>9</v>
      </c>
      <c r="L22" s="25">
        <v>9</v>
      </c>
      <c r="M22" s="25">
        <v>5</v>
      </c>
      <c r="N22" s="25">
        <v>6</v>
      </c>
      <c r="O22" s="25">
        <v>11</v>
      </c>
      <c r="P22" s="25">
        <v>3</v>
      </c>
      <c r="Q22" s="25">
        <v>3</v>
      </c>
      <c r="R22" s="25">
        <v>11</v>
      </c>
      <c r="S22" s="25">
        <v>6</v>
      </c>
      <c r="T22" s="25">
        <v>3</v>
      </c>
      <c r="U22" s="25">
        <v>3</v>
      </c>
      <c r="V22" s="20"/>
      <c r="W22" s="20"/>
    </row>
    <row r="23" spans="1:23" ht="12.75">
      <c r="A23" s="12" t="s">
        <v>22</v>
      </c>
      <c r="B23" s="12" t="s">
        <v>105</v>
      </c>
      <c r="C23" s="10" t="s">
        <v>9</v>
      </c>
      <c r="D23" s="12" t="s">
        <v>103</v>
      </c>
      <c r="E23" s="10">
        <v>6</v>
      </c>
      <c r="F23" s="10" t="s">
        <v>9</v>
      </c>
      <c r="G23" s="10">
        <v>11</v>
      </c>
      <c r="I23" s="5" t="s">
        <v>37</v>
      </c>
      <c r="J23" s="25">
        <f>SUM(J18:J22)</f>
        <v>33</v>
      </c>
      <c r="K23" s="25">
        <f aca="true" t="shared" si="1" ref="K23:U23">SUM(K18:K22)</f>
        <v>20</v>
      </c>
      <c r="L23" s="25">
        <f t="shared" si="1"/>
        <v>46</v>
      </c>
      <c r="M23" s="25">
        <f t="shared" si="1"/>
        <v>19</v>
      </c>
      <c r="N23" s="25">
        <f t="shared" si="1"/>
        <v>30</v>
      </c>
      <c r="O23" s="25">
        <f t="shared" si="1"/>
        <v>35</v>
      </c>
      <c r="P23" s="25">
        <f t="shared" si="1"/>
        <v>11</v>
      </c>
      <c r="Q23" s="25">
        <f t="shared" si="1"/>
        <v>36</v>
      </c>
      <c r="R23" s="25">
        <f t="shared" si="1"/>
        <v>42</v>
      </c>
      <c r="S23" s="25">
        <f t="shared" si="1"/>
        <v>20</v>
      </c>
      <c r="T23" s="25">
        <f t="shared" si="1"/>
        <v>12</v>
      </c>
      <c r="U23" s="25">
        <f t="shared" si="1"/>
        <v>44</v>
      </c>
      <c r="V23" s="20"/>
      <c r="W23" s="20"/>
    </row>
    <row r="24" spans="1:23" ht="12.75">
      <c r="A24" s="12" t="s">
        <v>23</v>
      </c>
      <c r="B24" s="12" t="s">
        <v>57</v>
      </c>
      <c r="C24" s="10" t="s">
        <v>9</v>
      </c>
      <c r="D24" s="12" t="s">
        <v>50</v>
      </c>
      <c r="E24" s="10">
        <v>5</v>
      </c>
      <c r="F24" s="10" t="s">
        <v>9</v>
      </c>
      <c r="G24" s="10">
        <v>9</v>
      </c>
      <c r="I24" s="5" t="s">
        <v>38</v>
      </c>
      <c r="J24" s="95">
        <f>J23-K23</f>
        <v>13</v>
      </c>
      <c r="K24" s="96"/>
      <c r="L24" s="95">
        <f>L23-M23</f>
        <v>27</v>
      </c>
      <c r="M24" s="96"/>
      <c r="N24" s="95">
        <f>N23-O23</f>
        <v>-5</v>
      </c>
      <c r="O24" s="96"/>
      <c r="P24" s="95">
        <f>P23-Q23</f>
        <v>-25</v>
      </c>
      <c r="Q24" s="96"/>
      <c r="R24" s="95">
        <f>R23-S23</f>
        <v>22</v>
      </c>
      <c r="S24" s="96"/>
      <c r="T24" s="95">
        <f>T23-U23</f>
        <v>-32</v>
      </c>
      <c r="U24" s="96"/>
      <c r="V24" s="20"/>
      <c r="W24" s="20"/>
    </row>
    <row r="25" spans="1:25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Y25" s="28"/>
    </row>
    <row r="26" spans="1:29" ht="12.75">
      <c r="A26" s="12"/>
      <c r="B26" s="13"/>
      <c r="C26" s="10"/>
      <c r="D26" s="13"/>
      <c r="E26" s="10"/>
      <c r="F26" s="10"/>
      <c r="G26" s="10"/>
      <c r="I26" s="78" t="s">
        <v>43</v>
      </c>
      <c r="J26" s="90" t="s">
        <v>173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29" ht="12.75">
      <c r="A27" s="12"/>
      <c r="B27" s="13"/>
      <c r="C27" s="10"/>
      <c r="D27" s="13"/>
      <c r="E27" s="10"/>
      <c r="F27" s="10"/>
      <c r="G27" s="10"/>
      <c r="I27" s="78" t="s">
        <v>44</v>
      </c>
      <c r="J27" s="90" t="s">
        <v>174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1:26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6"/>
      <c r="V28" s="26"/>
      <c r="W28" s="26"/>
      <c r="X28" s="28"/>
      <c r="Y28" s="28"/>
      <c r="Z28" s="28"/>
    </row>
    <row r="29" spans="1:29" ht="12.75">
      <c r="A29" s="12"/>
      <c r="B29" s="13"/>
      <c r="C29" s="10"/>
      <c r="D29" s="13"/>
      <c r="E29" s="10"/>
      <c r="F29" s="10"/>
      <c r="G29" s="10"/>
      <c r="I29" s="87" t="s">
        <v>78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69" t="s">
        <v>39</v>
      </c>
      <c r="Y29" s="70"/>
      <c r="Z29" s="71" t="s">
        <v>40</v>
      </c>
      <c r="AA29" s="70"/>
      <c r="AB29" s="71" t="s">
        <v>41</v>
      </c>
      <c r="AC29" s="70"/>
    </row>
    <row r="30" spans="1:29" ht="12.75">
      <c r="A30" s="12"/>
      <c r="B30" s="13"/>
      <c r="C30" s="10"/>
      <c r="D30" s="13"/>
      <c r="E30" s="10"/>
      <c r="F30" s="10"/>
      <c r="G30" s="10"/>
      <c r="H30" s="21"/>
      <c r="I30" s="79" t="s">
        <v>50</v>
      </c>
      <c r="J30" s="119" t="s">
        <v>102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87">
        <v>15</v>
      </c>
      <c r="Y30" s="89"/>
      <c r="Z30" s="75">
        <v>46</v>
      </c>
      <c r="AA30" s="75">
        <v>19</v>
      </c>
      <c r="AB30" s="87">
        <v>1</v>
      </c>
      <c r="AC30" s="89"/>
    </row>
    <row r="31" spans="1:29" ht="12.75">
      <c r="A31" s="77" t="s">
        <v>42</v>
      </c>
      <c r="B31" s="15"/>
      <c r="C31" s="16"/>
      <c r="D31" s="17"/>
      <c r="E31" s="18"/>
      <c r="F31" s="18"/>
      <c r="G31" s="23"/>
      <c r="H31" s="21"/>
      <c r="I31" s="79" t="s">
        <v>103</v>
      </c>
      <c r="J31" s="119" t="s">
        <v>104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  <c r="X31" s="87">
        <v>12</v>
      </c>
      <c r="Y31" s="89"/>
      <c r="Z31" s="75">
        <v>42</v>
      </c>
      <c r="AA31" s="75">
        <v>20</v>
      </c>
      <c r="AB31" s="87">
        <v>2</v>
      </c>
      <c r="AC31" s="89"/>
    </row>
    <row r="32" spans="1:29" ht="12.75">
      <c r="A32" s="117"/>
      <c r="B32" s="118"/>
      <c r="C32" s="118"/>
      <c r="D32" s="118"/>
      <c r="E32" s="118"/>
      <c r="F32" s="118"/>
      <c r="G32" s="118"/>
      <c r="H32" s="21"/>
      <c r="I32" s="79" t="s">
        <v>57</v>
      </c>
      <c r="J32" s="119" t="s">
        <v>100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87">
        <v>9</v>
      </c>
      <c r="Y32" s="89"/>
      <c r="Z32" s="75">
        <v>33</v>
      </c>
      <c r="AA32" s="75">
        <v>20</v>
      </c>
      <c r="AB32" s="87">
        <v>3</v>
      </c>
      <c r="AC32" s="89"/>
    </row>
    <row r="33" spans="1:29" ht="12.75">
      <c r="A33" s="117"/>
      <c r="B33" s="118"/>
      <c r="C33" s="118"/>
      <c r="D33" s="118"/>
      <c r="E33" s="118"/>
      <c r="F33" s="118"/>
      <c r="G33" s="118"/>
      <c r="H33" s="21"/>
      <c r="I33" s="80" t="s">
        <v>105</v>
      </c>
      <c r="J33" s="124" t="s">
        <v>106</v>
      </c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22">
        <v>6</v>
      </c>
      <c r="Y33" s="123"/>
      <c r="Z33" s="81">
        <v>30</v>
      </c>
      <c r="AA33" s="81">
        <v>35</v>
      </c>
      <c r="AB33" s="122">
        <v>4</v>
      </c>
      <c r="AC33" s="123"/>
    </row>
    <row r="34" spans="1:29" ht="12.75">
      <c r="A34" s="117"/>
      <c r="B34" s="118"/>
      <c r="C34" s="118"/>
      <c r="D34" s="118"/>
      <c r="E34" s="118"/>
      <c r="F34" s="118"/>
      <c r="G34" s="118"/>
      <c r="H34" s="21"/>
      <c r="I34" s="80" t="s">
        <v>107</v>
      </c>
      <c r="J34" s="124" t="s">
        <v>108</v>
      </c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0"/>
      <c r="X34" s="122">
        <v>1</v>
      </c>
      <c r="Y34" s="123"/>
      <c r="Z34" s="81">
        <v>11</v>
      </c>
      <c r="AA34" s="81">
        <v>36</v>
      </c>
      <c r="AB34" s="122">
        <v>5</v>
      </c>
      <c r="AC34" s="123"/>
    </row>
    <row r="35" spans="1:29" ht="12.75">
      <c r="A35" s="117"/>
      <c r="B35" s="118"/>
      <c r="C35" s="118"/>
      <c r="D35" s="118"/>
      <c r="E35" s="118"/>
      <c r="F35" s="118"/>
      <c r="G35" s="118"/>
      <c r="I35" s="82" t="s">
        <v>109</v>
      </c>
      <c r="J35" s="138" t="s">
        <v>110</v>
      </c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  <c r="X35" s="127">
        <v>1</v>
      </c>
      <c r="Y35" s="128"/>
      <c r="Z35" s="83">
        <v>12</v>
      </c>
      <c r="AA35" s="83">
        <v>44</v>
      </c>
      <c r="AB35" s="127">
        <v>6</v>
      </c>
      <c r="AC35" s="128"/>
    </row>
    <row r="36" spans="1:12" ht="12.75">
      <c r="A36" s="134" t="s">
        <v>156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20" ht="12.75">
      <c r="A37" s="134" t="s">
        <v>157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26"/>
      <c r="N37" s="26"/>
      <c r="O37" s="26"/>
      <c r="P37" s="26"/>
      <c r="Q37" s="26"/>
      <c r="R37" s="26"/>
      <c r="S37" s="28"/>
      <c r="T37" s="28"/>
    </row>
    <row r="38" spans="8:20" ht="12.7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</sheetData>
  <mergeCells count="73">
    <mergeCell ref="A36:L36"/>
    <mergeCell ref="A37:L37"/>
    <mergeCell ref="J35:W35"/>
    <mergeCell ref="X35:Y35"/>
    <mergeCell ref="AB35:AC35"/>
    <mergeCell ref="A32:G32"/>
    <mergeCell ref="A33:G33"/>
    <mergeCell ref="A34:G34"/>
    <mergeCell ref="A35:G35"/>
    <mergeCell ref="J33:W33"/>
    <mergeCell ref="X33:Y33"/>
    <mergeCell ref="AB33:AC33"/>
    <mergeCell ref="J34:W34"/>
    <mergeCell ref="X34:Y34"/>
    <mergeCell ref="AB34:AC34"/>
    <mergeCell ref="J31:W31"/>
    <mergeCell ref="X31:Y31"/>
    <mergeCell ref="AB31:AC31"/>
    <mergeCell ref="J32:W32"/>
    <mergeCell ref="X32:Y32"/>
    <mergeCell ref="AB32:AC32"/>
    <mergeCell ref="J26:AC26"/>
    <mergeCell ref="J27:AC27"/>
    <mergeCell ref="I29:W29"/>
    <mergeCell ref="J30:W30"/>
    <mergeCell ref="X30:Y30"/>
    <mergeCell ref="AB30:AC30"/>
    <mergeCell ref="R24:S24"/>
    <mergeCell ref="T24:U24"/>
    <mergeCell ref="J17:K17"/>
    <mergeCell ref="L17:M17"/>
    <mergeCell ref="J24:K24"/>
    <mergeCell ref="L24:M24"/>
    <mergeCell ref="N24:O24"/>
    <mergeCell ref="P24:Q24"/>
    <mergeCell ref="N17:O17"/>
    <mergeCell ref="P17:Q17"/>
    <mergeCell ref="R17:S17"/>
    <mergeCell ref="T17:U17"/>
    <mergeCell ref="AB7:AC7"/>
    <mergeCell ref="Y9:AA9"/>
    <mergeCell ref="Z10:AA10"/>
    <mergeCell ref="Z11:AA11"/>
    <mergeCell ref="Z12:AA12"/>
    <mergeCell ref="Z13:AA13"/>
    <mergeCell ref="Z14:AA14"/>
    <mergeCell ref="Z15:AA15"/>
    <mergeCell ref="B7:C7"/>
    <mergeCell ref="D7:G7"/>
    <mergeCell ref="J7:W7"/>
    <mergeCell ref="X7:Y7"/>
    <mergeCell ref="B6:G6"/>
    <mergeCell ref="J6:W6"/>
    <mergeCell ref="X6:Y6"/>
    <mergeCell ref="AB6:AC6"/>
    <mergeCell ref="B5:G5"/>
    <mergeCell ref="J5:W5"/>
    <mergeCell ref="X5:Y5"/>
    <mergeCell ref="AB5:AC5"/>
    <mergeCell ref="B4:G4"/>
    <mergeCell ref="J4:W4"/>
    <mergeCell ref="X4:Y4"/>
    <mergeCell ref="AB4:AC4"/>
    <mergeCell ref="X2:Y2"/>
    <mergeCell ref="AB2:AC2"/>
    <mergeCell ref="B3:G3"/>
    <mergeCell ref="J3:W3"/>
    <mergeCell ref="X3:Y3"/>
    <mergeCell ref="AB3:AC3"/>
    <mergeCell ref="B1:G1"/>
    <mergeCell ref="I1:W1"/>
    <mergeCell ref="B2:G2"/>
    <mergeCell ref="J2:W2"/>
  </mergeCells>
  <printOptions/>
  <pageMargins left="0.75" right="0.75" top="1" bottom="0.61" header="0.4921259845" footer="0.4921259845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1" spans="1:30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H1" s="141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87" t="s">
        <v>46</v>
      </c>
      <c r="Y1" s="89"/>
      <c r="Z1" s="87" t="s">
        <v>40</v>
      </c>
      <c r="AA1" s="89"/>
      <c r="AB1" s="87" t="s">
        <v>41</v>
      </c>
      <c r="AC1" s="89"/>
      <c r="AD1" s="143"/>
    </row>
    <row r="2" spans="1:30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H2" s="141"/>
      <c r="I2" s="38" t="s">
        <v>47</v>
      </c>
      <c r="J2" s="39" t="s">
        <v>116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87">
        <v>9</v>
      </c>
      <c r="Y2" s="89"/>
      <c r="Z2" s="75">
        <v>21</v>
      </c>
      <c r="AA2" s="75">
        <v>0</v>
      </c>
      <c r="AB2" s="87">
        <v>1</v>
      </c>
      <c r="AC2" s="89"/>
      <c r="AD2" s="143"/>
    </row>
    <row r="3" spans="1:30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H3" s="141"/>
      <c r="I3" s="38" t="s">
        <v>48</v>
      </c>
      <c r="J3" s="39" t="s">
        <v>117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87">
        <v>6</v>
      </c>
      <c r="Y3" s="89"/>
      <c r="Z3" s="75">
        <v>12</v>
      </c>
      <c r="AA3" s="75">
        <v>8</v>
      </c>
      <c r="AB3" s="87">
        <v>2</v>
      </c>
      <c r="AC3" s="89"/>
      <c r="AD3" s="143"/>
    </row>
    <row r="4" spans="1:30" s="2" customFormat="1" ht="12.75">
      <c r="A4" s="73" t="s">
        <v>2</v>
      </c>
      <c r="B4" s="108" t="s">
        <v>61</v>
      </c>
      <c r="C4" s="109"/>
      <c r="D4" s="109"/>
      <c r="E4" s="109"/>
      <c r="F4" s="109"/>
      <c r="G4" s="110"/>
      <c r="H4" s="141"/>
      <c r="I4" s="38" t="s">
        <v>50</v>
      </c>
      <c r="J4" s="39" t="s">
        <v>118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87">
        <v>3</v>
      </c>
      <c r="Y4" s="89"/>
      <c r="Z4" s="75">
        <v>7</v>
      </c>
      <c r="AA4" s="75">
        <v>18</v>
      </c>
      <c r="AB4" s="87">
        <v>3</v>
      </c>
      <c r="AC4" s="89"/>
      <c r="AD4" s="143"/>
    </row>
    <row r="5" spans="1:30" s="2" customFormat="1" ht="12.75">
      <c r="A5" s="73" t="s">
        <v>3</v>
      </c>
      <c r="B5" s="111" t="s">
        <v>92</v>
      </c>
      <c r="C5" s="109"/>
      <c r="D5" s="109"/>
      <c r="E5" s="109"/>
      <c r="F5" s="109"/>
      <c r="G5" s="110"/>
      <c r="H5" s="141"/>
      <c r="I5" s="38" t="s">
        <v>51</v>
      </c>
      <c r="J5" s="39" t="s">
        <v>119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87">
        <v>0</v>
      </c>
      <c r="Y5" s="89"/>
      <c r="Z5" s="75">
        <v>5</v>
      </c>
      <c r="AA5" s="75">
        <v>19</v>
      </c>
      <c r="AB5" s="87">
        <v>4</v>
      </c>
      <c r="AC5" s="89"/>
      <c r="AD5" s="143"/>
    </row>
    <row r="6" spans="1:30" s="2" customFormat="1" ht="12.75">
      <c r="A6" s="73" t="s">
        <v>24</v>
      </c>
      <c r="B6" s="108" t="s">
        <v>62</v>
      </c>
      <c r="C6" s="109"/>
      <c r="D6" s="109"/>
      <c r="E6" s="109"/>
      <c r="F6" s="109"/>
      <c r="G6" s="110"/>
      <c r="H6" s="141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</row>
    <row r="7" spans="1:30" s="2" customFormat="1" ht="13.5" thickBot="1">
      <c r="A7" s="74" t="s">
        <v>4</v>
      </c>
      <c r="B7" s="112" t="s">
        <v>56</v>
      </c>
      <c r="C7" s="113"/>
      <c r="D7" s="114" t="s">
        <v>63</v>
      </c>
      <c r="E7" s="115"/>
      <c r="F7" s="115"/>
      <c r="G7" s="116"/>
      <c r="H7" s="141"/>
      <c r="I7" s="5" t="s">
        <v>5</v>
      </c>
      <c r="J7" s="25">
        <v>1</v>
      </c>
      <c r="K7" s="25">
        <v>2</v>
      </c>
      <c r="L7" s="25">
        <v>3</v>
      </c>
      <c r="M7" s="25">
        <v>4</v>
      </c>
      <c r="N7" s="25">
        <v>5</v>
      </c>
      <c r="O7" s="25">
        <v>6</v>
      </c>
      <c r="P7" s="88" t="s">
        <v>46</v>
      </c>
      <c r="Q7" s="88"/>
      <c r="R7" s="89"/>
      <c r="S7" s="36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</row>
    <row r="8" spans="1:30" ht="12.75">
      <c r="A8" s="42"/>
      <c r="B8" s="43"/>
      <c r="C8" s="44"/>
      <c r="D8" s="42"/>
      <c r="E8" s="45"/>
      <c r="F8" s="45"/>
      <c r="G8" s="45"/>
      <c r="H8" s="141"/>
      <c r="I8" s="38" t="s">
        <v>47</v>
      </c>
      <c r="J8" s="85">
        <v>3</v>
      </c>
      <c r="K8" s="86"/>
      <c r="L8" s="85">
        <v>3</v>
      </c>
      <c r="M8" s="86"/>
      <c r="N8" s="86"/>
      <c r="O8" s="85">
        <v>3</v>
      </c>
      <c r="P8" s="30"/>
      <c r="Q8" s="146">
        <f>SUM(J8:O8)</f>
        <v>9</v>
      </c>
      <c r="R8" s="146"/>
      <c r="S8" s="46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30" ht="12.75">
      <c r="A9" s="47" t="s">
        <v>7</v>
      </c>
      <c r="B9" s="48" t="s">
        <v>5</v>
      </c>
      <c r="C9" s="49" t="s">
        <v>6</v>
      </c>
      <c r="D9" s="48" t="s">
        <v>5</v>
      </c>
      <c r="E9" s="49"/>
      <c r="F9" s="49"/>
      <c r="G9" s="49"/>
      <c r="H9" s="141"/>
      <c r="I9" s="38" t="s">
        <v>48</v>
      </c>
      <c r="J9" s="86"/>
      <c r="K9" s="85">
        <v>3</v>
      </c>
      <c r="L9" s="86"/>
      <c r="M9" s="85">
        <v>3</v>
      </c>
      <c r="N9" s="86"/>
      <c r="O9" s="85">
        <v>0</v>
      </c>
      <c r="P9" s="30"/>
      <c r="Q9" s="146">
        <f>SUM(J9:O9)</f>
        <v>6</v>
      </c>
      <c r="R9" s="146"/>
      <c r="S9" s="46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</row>
    <row r="10" spans="1:30" ht="12.75">
      <c r="A10" s="50" t="s">
        <v>8</v>
      </c>
      <c r="B10" s="50" t="s">
        <v>47</v>
      </c>
      <c r="C10" s="48" t="s">
        <v>9</v>
      </c>
      <c r="D10" s="50" t="s">
        <v>51</v>
      </c>
      <c r="E10" s="48">
        <v>7</v>
      </c>
      <c r="F10" s="48" t="s">
        <v>9</v>
      </c>
      <c r="G10" s="48">
        <v>0</v>
      </c>
      <c r="H10" s="141"/>
      <c r="I10" s="38" t="s">
        <v>50</v>
      </c>
      <c r="J10" s="86"/>
      <c r="K10" s="85">
        <v>0</v>
      </c>
      <c r="L10" s="85">
        <v>0</v>
      </c>
      <c r="M10" s="86"/>
      <c r="N10" s="85">
        <v>3</v>
      </c>
      <c r="O10" s="86"/>
      <c r="P10" s="30"/>
      <c r="Q10" s="146">
        <f>SUM(J10:O10)</f>
        <v>3</v>
      </c>
      <c r="R10" s="146"/>
      <c r="S10" s="46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30" ht="12.75">
      <c r="A11" s="50" t="s">
        <v>10</v>
      </c>
      <c r="B11" s="50" t="s">
        <v>48</v>
      </c>
      <c r="C11" s="48" t="s">
        <v>9</v>
      </c>
      <c r="D11" s="50" t="s">
        <v>50</v>
      </c>
      <c r="E11" s="48">
        <v>4</v>
      </c>
      <c r="F11" s="48" t="s">
        <v>9</v>
      </c>
      <c r="G11" s="48">
        <v>3</v>
      </c>
      <c r="H11" s="141"/>
      <c r="I11" s="38" t="s">
        <v>51</v>
      </c>
      <c r="J11" s="85">
        <v>0</v>
      </c>
      <c r="K11" s="86"/>
      <c r="L11" s="86"/>
      <c r="M11" s="85">
        <v>0</v>
      </c>
      <c r="N11" s="85">
        <v>0</v>
      </c>
      <c r="O11" s="86"/>
      <c r="P11" s="30"/>
      <c r="Q11" s="146">
        <f>SUM(J11:O11)</f>
        <v>0</v>
      </c>
      <c r="R11" s="146"/>
      <c r="S11" s="46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</row>
    <row r="12" spans="1:30" ht="12.75">
      <c r="A12" s="50" t="s">
        <v>11</v>
      </c>
      <c r="B12" s="50" t="s">
        <v>47</v>
      </c>
      <c r="C12" s="48" t="s">
        <v>9</v>
      </c>
      <c r="D12" s="50" t="s">
        <v>50</v>
      </c>
      <c r="E12" s="48">
        <v>11</v>
      </c>
      <c r="F12" s="48" t="s">
        <v>9</v>
      </c>
      <c r="G12" s="48">
        <v>0</v>
      </c>
      <c r="H12" s="141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</row>
    <row r="13" spans="1:30" ht="12.75">
      <c r="A13" s="50" t="s">
        <v>12</v>
      </c>
      <c r="B13" s="50" t="s">
        <v>48</v>
      </c>
      <c r="C13" s="48" t="s">
        <v>9</v>
      </c>
      <c r="D13" s="50" t="s">
        <v>51</v>
      </c>
      <c r="E13" s="48">
        <v>8</v>
      </c>
      <c r="F13" s="48" t="s">
        <v>9</v>
      </c>
      <c r="G13" s="48">
        <v>2</v>
      </c>
      <c r="H13" s="141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</row>
    <row r="14" spans="1:30" ht="12.75">
      <c r="A14" s="50" t="s">
        <v>13</v>
      </c>
      <c r="B14" s="50" t="s">
        <v>50</v>
      </c>
      <c r="C14" s="48" t="s">
        <v>9</v>
      </c>
      <c r="D14" s="50" t="s">
        <v>51</v>
      </c>
      <c r="E14" s="48">
        <v>4</v>
      </c>
      <c r="F14" s="48" t="s">
        <v>9</v>
      </c>
      <c r="G14" s="48">
        <v>3</v>
      </c>
      <c r="H14" s="52"/>
      <c r="I14" s="53"/>
      <c r="J14" s="76" t="s">
        <v>26</v>
      </c>
      <c r="K14" s="76"/>
      <c r="L14" s="76" t="s">
        <v>27</v>
      </c>
      <c r="M14" s="76"/>
      <c r="N14" s="76" t="s">
        <v>28</v>
      </c>
      <c r="O14" s="76"/>
      <c r="P14" s="76" t="s">
        <v>29</v>
      </c>
      <c r="Q14" s="76"/>
      <c r="R14" s="150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</row>
    <row r="15" spans="1:30" ht="12.75">
      <c r="A15" s="50" t="s">
        <v>14</v>
      </c>
      <c r="B15" s="50" t="s">
        <v>47</v>
      </c>
      <c r="C15" s="48" t="s">
        <v>9</v>
      </c>
      <c r="D15" s="50" t="s">
        <v>48</v>
      </c>
      <c r="E15" s="48">
        <v>3</v>
      </c>
      <c r="F15" s="48" t="s">
        <v>9</v>
      </c>
      <c r="G15" s="48">
        <v>0</v>
      </c>
      <c r="H15" s="55"/>
      <c r="I15" s="8"/>
      <c r="J15" s="100" t="s">
        <v>52</v>
      </c>
      <c r="K15" s="101"/>
      <c r="L15" s="100" t="s">
        <v>53</v>
      </c>
      <c r="M15" s="101"/>
      <c r="N15" s="100" t="s">
        <v>54</v>
      </c>
      <c r="O15" s="101"/>
      <c r="P15" s="100" t="s">
        <v>120</v>
      </c>
      <c r="Q15" s="101"/>
      <c r="R15" s="150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</row>
    <row r="16" spans="1:30" ht="12.75">
      <c r="A16" s="50"/>
      <c r="B16" s="51"/>
      <c r="C16" s="48"/>
      <c r="D16" s="51"/>
      <c r="E16" s="48"/>
      <c r="F16" s="48"/>
      <c r="G16" s="48"/>
      <c r="H16" s="26"/>
      <c r="I16" s="5" t="s">
        <v>32</v>
      </c>
      <c r="J16" s="25">
        <v>7</v>
      </c>
      <c r="K16" s="25">
        <v>0</v>
      </c>
      <c r="L16" s="25">
        <v>4</v>
      </c>
      <c r="M16" s="25">
        <v>3</v>
      </c>
      <c r="N16" s="25">
        <v>3</v>
      </c>
      <c r="O16" s="25">
        <v>4</v>
      </c>
      <c r="P16" s="25">
        <v>0</v>
      </c>
      <c r="Q16" s="25">
        <v>7</v>
      </c>
      <c r="R16" s="150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</row>
    <row r="17" spans="1:30" ht="12.75">
      <c r="A17" s="50"/>
      <c r="B17" s="51"/>
      <c r="C17" s="48"/>
      <c r="D17" s="51"/>
      <c r="E17" s="48"/>
      <c r="F17" s="48"/>
      <c r="G17" s="48"/>
      <c r="I17" s="5" t="s">
        <v>33</v>
      </c>
      <c r="J17" s="25">
        <v>11</v>
      </c>
      <c r="K17" s="25">
        <v>0</v>
      </c>
      <c r="L17" s="25">
        <v>8</v>
      </c>
      <c r="M17" s="25">
        <v>2</v>
      </c>
      <c r="N17" s="25">
        <v>0</v>
      </c>
      <c r="O17" s="25">
        <v>11</v>
      </c>
      <c r="P17" s="25">
        <v>2</v>
      </c>
      <c r="Q17" s="25">
        <v>8</v>
      </c>
      <c r="R17" s="150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</row>
    <row r="18" spans="1:30" ht="12.75">
      <c r="A18" s="50"/>
      <c r="B18" s="54"/>
      <c r="C18" s="48"/>
      <c r="D18" s="35"/>
      <c r="E18" s="48"/>
      <c r="F18" s="48"/>
      <c r="G18" s="48"/>
      <c r="H18" s="6"/>
      <c r="I18" s="5" t="s">
        <v>34</v>
      </c>
      <c r="J18" s="25">
        <v>3</v>
      </c>
      <c r="K18" s="25">
        <v>0</v>
      </c>
      <c r="L18" s="25">
        <v>0</v>
      </c>
      <c r="M18" s="25">
        <v>3</v>
      </c>
      <c r="N18" s="25">
        <v>4</v>
      </c>
      <c r="O18" s="25">
        <v>3</v>
      </c>
      <c r="P18" s="25">
        <v>3</v>
      </c>
      <c r="Q18" s="25">
        <v>4</v>
      </c>
      <c r="R18" s="150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</row>
    <row r="19" spans="1:30" ht="12.75">
      <c r="A19" s="50"/>
      <c r="B19" s="51"/>
      <c r="C19" s="48"/>
      <c r="D19" s="51"/>
      <c r="E19" s="48"/>
      <c r="F19" s="48"/>
      <c r="G19" s="48"/>
      <c r="I19" s="5" t="s">
        <v>37</v>
      </c>
      <c r="J19" s="25">
        <f>SUM(J16:J18)</f>
        <v>21</v>
      </c>
      <c r="K19" s="25">
        <f aca="true" t="shared" si="0" ref="K19:Q19">SUM(K16:K18)</f>
        <v>0</v>
      </c>
      <c r="L19" s="25">
        <f t="shared" si="0"/>
        <v>12</v>
      </c>
      <c r="M19" s="25">
        <f t="shared" si="0"/>
        <v>8</v>
      </c>
      <c r="N19" s="25">
        <f t="shared" si="0"/>
        <v>7</v>
      </c>
      <c r="O19" s="25">
        <f t="shared" si="0"/>
        <v>18</v>
      </c>
      <c r="P19" s="25">
        <f t="shared" si="0"/>
        <v>5</v>
      </c>
      <c r="Q19" s="25">
        <f t="shared" si="0"/>
        <v>19</v>
      </c>
      <c r="R19" s="150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</row>
    <row r="20" spans="1:30" ht="12.75">
      <c r="A20" s="50"/>
      <c r="B20" s="51"/>
      <c r="C20" s="48"/>
      <c r="D20" s="51"/>
      <c r="E20" s="48"/>
      <c r="F20" s="48"/>
      <c r="G20" s="48"/>
      <c r="I20" s="5" t="s">
        <v>38</v>
      </c>
      <c r="J20" s="147">
        <f>J19-K19</f>
        <v>21</v>
      </c>
      <c r="K20" s="147"/>
      <c r="L20" s="147">
        <f>L19-M19</f>
        <v>4</v>
      </c>
      <c r="M20" s="147"/>
      <c r="N20" s="147">
        <f>N19-O19</f>
        <v>-11</v>
      </c>
      <c r="O20" s="147"/>
      <c r="P20" s="147">
        <f>P19-Q19</f>
        <v>-14</v>
      </c>
      <c r="Q20" s="147"/>
      <c r="R20" s="150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</row>
    <row r="21" spans="1:30" ht="12.75">
      <c r="A21" s="50"/>
      <c r="B21" s="54"/>
      <c r="C21" s="48"/>
      <c r="D21" s="35"/>
      <c r="E21" s="48"/>
      <c r="F21" s="48"/>
      <c r="G21" s="48"/>
      <c r="I21" s="148"/>
      <c r="J21" s="148"/>
      <c r="K21" s="148"/>
      <c r="L21" s="148"/>
      <c r="M21" s="148"/>
      <c r="N21" s="148"/>
      <c r="O21" s="148"/>
      <c r="P21" s="148"/>
      <c r="Q21" s="148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</row>
    <row r="22" spans="1:30" ht="12.75">
      <c r="A22" s="50"/>
      <c r="B22" s="51"/>
      <c r="C22" s="48"/>
      <c r="D22" s="51"/>
      <c r="E22" s="48"/>
      <c r="F22" s="48"/>
      <c r="G22" s="48"/>
      <c r="I22" s="144"/>
      <c r="J22" s="144"/>
      <c r="K22" s="144"/>
      <c r="L22" s="144"/>
      <c r="M22" s="144"/>
      <c r="N22" s="144"/>
      <c r="O22" s="144"/>
      <c r="P22" s="144"/>
      <c r="Q22" s="144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</row>
    <row r="23" spans="1:30" ht="12.75">
      <c r="A23" s="50"/>
      <c r="B23" s="54"/>
      <c r="C23" s="48"/>
      <c r="D23" s="35"/>
      <c r="E23" s="48"/>
      <c r="F23" s="48"/>
      <c r="G23" s="48"/>
      <c r="I23" s="144"/>
      <c r="J23" s="144"/>
      <c r="K23" s="144"/>
      <c r="L23" s="144"/>
      <c r="M23" s="144"/>
      <c r="N23" s="144"/>
      <c r="O23" s="144"/>
      <c r="P23" s="144"/>
      <c r="Q23" s="144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</row>
    <row r="24" spans="1:30" ht="12.75">
      <c r="A24" s="50"/>
      <c r="B24" s="54"/>
      <c r="C24" s="48"/>
      <c r="D24" s="35"/>
      <c r="E24" s="48"/>
      <c r="F24" s="48"/>
      <c r="G24" s="48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</row>
    <row r="25" spans="1:30" ht="12.75">
      <c r="A25" s="50"/>
      <c r="B25" s="51"/>
      <c r="C25" s="48"/>
      <c r="D25" s="51"/>
      <c r="E25" s="48"/>
      <c r="F25" s="48"/>
      <c r="G25" s="48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</row>
    <row r="26" spans="1:30" ht="12.75">
      <c r="A26" s="50"/>
      <c r="B26" s="54"/>
      <c r="C26" s="48"/>
      <c r="D26" s="35"/>
      <c r="E26" s="48"/>
      <c r="F26" s="48"/>
      <c r="G26" s="48"/>
      <c r="I26" s="78" t="s">
        <v>43</v>
      </c>
      <c r="J26" s="90" t="s">
        <v>168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  <c r="AD26" s="149"/>
    </row>
    <row r="27" spans="1:30" ht="12.75">
      <c r="A27" s="50"/>
      <c r="B27" s="54"/>
      <c r="C27" s="48"/>
      <c r="D27" s="35"/>
      <c r="E27" s="48"/>
      <c r="F27" s="48"/>
      <c r="G27" s="48"/>
      <c r="I27" s="78" t="s">
        <v>44</v>
      </c>
      <c r="J27" s="90" t="s">
        <v>169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  <c r="AD27" s="149"/>
    </row>
    <row r="28" spans="1:30" ht="12.75">
      <c r="A28" s="50"/>
      <c r="B28" s="51"/>
      <c r="C28" s="48"/>
      <c r="D28" s="51"/>
      <c r="E28" s="48"/>
      <c r="F28" s="48"/>
      <c r="G28" s="48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</row>
    <row r="29" spans="1:30" ht="12.75">
      <c r="A29" s="50"/>
      <c r="B29" s="51"/>
      <c r="C29" s="48"/>
      <c r="D29" s="51"/>
      <c r="E29" s="48"/>
      <c r="F29" s="48"/>
      <c r="G29" s="48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</row>
    <row r="30" spans="1:30" ht="12.75">
      <c r="A30" s="50"/>
      <c r="B30" s="51"/>
      <c r="C30" s="48"/>
      <c r="D30" s="51"/>
      <c r="E30" s="48"/>
      <c r="F30" s="48"/>
      <c r="G30" s="48"/>
      <c r="H30" s="21"/>
      <c r="I30" s="87" t="s">
        <v>78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71" t="s">
        <v>39</v>
      </c>
      <c r="Y30" s="70"/>
      <c r="Z30" s="71" t="s">
        <v>40</v>
      </c>
      <c r="AA30" s="70"/>
      <c r="AB30" s="71" t="s">
        <v>41</v>
      </c>
      <c r="AC30" s="70"/>
      <c r="AD30" s="149"/>
    </row>
    <row r="31" spans="1:30" ht="12.75">
      <c r="A31" s="77" t="s">
        <v>42</v>
      </c>
      <c r="B31" s="56"/>
      <c r="C31" s="57"/>
      <c r="D31" s="58"/>
      <c r="E31" s="57"/>
      <c r="F31" s="57"/>
      <c r="G31" s="59"/>
      <c r="H31" s="21"/>
      <c r="I31" s="38" t="s">
        <v>47</v>
      </c>
      <c r="J31" s="39" t="s">
        <v>116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87">
        <v>9</v>
      </c>
      <c r="Y31" s="89"/>
      <c r="Z31" s="75">
        <v>21</v>
      </c>
      <c r="AA31" s="75">
        <v>0</v>
      </c>
      <c r="AB31" s="87">
        <v>1</v>
      </c>
      <c r="AC31" s="89"/>
      <c r="AD31" s="149"/>
    </row>
    <row r="32" spans="1:30" ht="12.75">
      <c r="A32" s="142"/>
      <c r="B32" s="118"/>
      <c r="C32" s="118"/>
      <c r="D32" s="118"/>
      <c r="E32" s="118"/>
      <c r="F32" s="118"/>
      <c r="G32" s="118"/>
      <c r="H32" s="21"/>
      <c r="I32" s="38" t="s">
        <v>48</v>
      </c>
      <c r="J32" s="39" t="s">
        <v>117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87">
        <v>6</v>
      </c>
      <c r="Y32" s="89"/>
      <c r="Z32" s="75">
        <v>12</v>
      </c>
      <c r="AA32" s="75">
        <v>8</v>
      </c>
      <c r="AB32" s="87">
        <v>2</v>
      </c>
      <c r="AC32" s="89"/>
      <c r="AD32" s="149"/>
    </row>
    <row r="33" spans="1:30" ht="12.75">
      <c r="A33" s="142"/>
      <c r="B33" s="118"/>
      <c r="C33" s="118"/>
      <c r="D33" s="118"/>
      <c r="E33" s="118"/>
      <c r="F33" s="118"/>
      <c r="G33" s="118"/>
      <c r="H33" s="21"/>
      <c r="I33" s="38" t="s">
        <v>50</v>
      </c>
      <c r="J33" s="39" t="s">
        <v>118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87">
        <v>3</v>
      </c>
      <c r="Y33" s="89"/>
      <c r="Z33" s="75">
        <v>7</v>
      </c>
      <c r="AA33" s="75">
        <v>18</v>
      </c>
      <c r="AB33" s="87">
        <v>3</v>
      </c>
      <c r="AC33" s="89"/>
      <c r="AD33" s="149"/>
    </row>
    <row r="34" spans="1:30" ht="12.75">
      <c r="A34" s="142"/>
      <c r="B34" s="118"/>
      <c r="C34" s="118"/>
      <c r="D34" s="118"/>
      <c r="E34" s="118"/>
      <c r="F34" s="118"/>
      <c r="G34" s="118"/>
      <c r="H34" s="21"/>
      <c r="I34" s="38" t="s">
        <v>51</v>
      </c>
      <c r="J34" s="39" t="s">
        <v>119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87">
        <v>0</v>
      </c>
      <c r="Y34" s="89"/>
      <c r="Z34" s="75">
        <v>5</v>
      </c>
      <c r="AA34" s="75">
        <v>19</v>
      </c>
      <c r="AB34" s="87">
        <v>4</v>
      </c>
      <c r="AC34" s="89"/>
      <c r="AD34" s="149"/>
    </row>
    <row r="35" spans="1:23" ht="12.75">
      <c r="A35" s="21"/>
      <c r="B35" s="19"/>
      <c r="C35" s="20"/>
      <c r="D35" s="21"/>
      <c r="E35" s="22"/>
      <c r="F35" s="22"/>
      <c r="G35" s="22"/>
      <c r="U35" s="21"/>
      <c r="V35" s="21"/>
      <c r="W35" s="21"/>
    </row>
    <row r="36" spans="2:8" ht="12.75">
      <c r="B36" s="60"/>
      <c r="C36" s="61"/>
      <c r="D36" s="28"/>
      <c r="E36" s="37"/>
      <c r="F36" s="37"/>
      <c r="G36" s="37"/>
      <c r="H36" s="28"/>
    </row>
    <row r="37" spans="2:8" ht="12.75">
      <c r="B37" s="62"/>
      <c r="C37" s="63"/>
      <c r="D37" s="62"/>
      <c r="E37" s="63"/>
      <c r="F37" s="63"/>
      <c r="G37" s="63"/>
      <c r="H37" s="28"/>
    </row>
    <row r="38" spans="2:8" ht="12.75">
      <c r="B38" s="62"/>
      <c r="C38" s="63"/>
      <c r="D38" s="62"/>
      <c r="E38" s="63"/>
      <c r="F38" s="63"/>
      <c r="G38" s="63"/>
      <c r="H38" s="28"/>
    </row>
    <row r="39" spans="2:9" ht="12.75">
      <c r="B39" s="62"/>
      <c r="C39" s="63"/>
      <c r="D39" s="62"/>
      <c r="E39" s="63"/>
      <c r="F39" s="63"/>
      <c r="G39" s="63"/>
      <c r="H39" s="64"/>
      <c r="I39" s="2"/>
    </row>
    <row r="40" spans="2:9" ht="12.75">
      <c r="B40" s="62"/>
      <c r="C40" s="63"/>
      <c r="D40" s="62"/>
      <c r="E40" s="63"/>
      <c r="F40" s="63"/>
      <c r="G40" s="63"/>
      <c r="H40" s="64"/>
      <c r="I40" s="2"/>
    </row>
    <row r="41" spans="2:9" ht="12.75">
      <c r="B41" s="62"/>
      <c r="C41" s="63"/>
      <c r="D41" s="62"/>
      <c r="E41" s="63"/>
      <c r="F41" s="63"/>
      <c r="G41" s="63"/>
      <c r="H41" s="64"/>
      <c r="I41" s="2"/>
    </row>
    <row r="42" spans="2:9" ht="12.75">
      <c r="B42" s="62"/>
      <c r="C42" s="63"/>
      <c r="D42" s="62"/>
      <c r="E42" s="63"/>
      <c r="F42" s="63"/>
      <c r="G42" s="63"/>
      <c r="H42" s="64"/>
      <c r="I42" s="2"/>
    </row>
    <row r="43" spans="2:9" ht="12.75">
      <c r="B43" s="65"/>
      <c r="C43" s="61"/>
      <c r="D43" s="64"/>
      <c r="E43" s="61"/>
      <c r="F43" s="61"/>
      <c r="G43" s="61"/>
      <c r="H43" s="64"/>
      <c r="I43" s="2"/>
    </row>
    <row r="44" spans="2:9" ht="12.75">
      <c r="B44" s="65"/>
      <c r="C44" s="61"/>
      <c r="D44" s="64"/>
      <c r="E44" s="61"/>
      <c r="F44" s="61"/>
      <c r="G44" s="61"/>
      <c r="H44" s="64"/>
      <c r="I44" s="2"/>
    </row>
    <row r="45" spans="2:9" ht="12.75">
      <c r="B45" s="66"/>
      <c r="D45" s="2"/>
      <c r="E45" s="1"/>
      <c r="F45" s="1"/>
      <c r="G45" s="1"/>
      <c r="H45" s="2"/>
      <c r="I45" s="2"/>
    </row>
    <row r="46" spans="2:9" ht="12.75">
      <c r="B46" s="66"/>
      <c r="D46" s="2"/>
      <c r="E46" s="1"/>
      <c r="F46" s="1"/>
      <c r="G46" s="1"/>
      <c r="H46" s="2"/>
      <c r="I46" s="2"/>
    </row>
    <row r="47" spans="2:9" ht="12.75">
      <c r="B47" s="66"/>
      <c r="D47" s="2"/>
      <c r="E47" s="1"/>
      <c r="F47" s="1"/>
      <c r="G47" s="1"/>
      <c r="H47" s="2"/>
      <c r="I47" s="2"/>
    </row>
    <row r="48" spans="2:9" ht="12.75">
      <c r="B48" s="66"/>
      <c r="D48" s="2"/>
      <c r="E48" s="1"/>
      <c r="F48" s="1"/>
      <c r="G48" s="1"/>
      <c r="H48" s="2"/>
      <c r="I48" s="2"/>
    </row>
    <row r="49" spans="2:9" ht="12.75">
      <c r="B49" s="66"/>
      <c r="D49" s="2"/>
      <c r="E49" s="1"/>
      <c r="F49" s="1"/>
      <c r="G49" s="1"/>
      <c r="H49" s="2"/>
      <c r="I49" s="2"/>
    </row>
    <row r="50" spans="2:9" ht="12.75">
      <c r="B50" s="66"/>
      <c r="D50" s="2"/>
      <c r="E50" s="1"/>
      <c r="F50" s="1"/>
      <c r="G50" s="1"/>
      <c r="H50" s="2"/>
      <c r="I50" s="2"/>
    </row>
    <row r="51" spans="1:10" ht="12.75">
      <c r="A51" s="28"/>
      <c r="B51" s="65"/>
      <c r="C51" s="61"/>
      <c r="D51" s="64"/>
      <c r="E51" s="61"/>
      <c r="F51" s="61"/>
      <c r="G51" s="61"/>
      <c r="H51" s="64"/>
      <c r="I51" s="64"/>
      <c r="J51" s="28"/>
    </row>
    <row r="52" spans="1:10" ht="12.75">
      <c r="A52" s="28"/>
      <c r="B52" s="65"/>
      <c r="C52" s="61"/>
      <c r="D52" s="64"/>
      <c r="E52" s="61"/>
      <c r="F52" s="61"/>
      <c r="G52" s="61"/>
      <c r="H52" s="64"/>
      <c r="I52" s="64"/>
      <c r="J52" s="28"/>
    </row>
    <row r="53" spans="1:10" ht="12.75">
      <c r="A53" s="28"/>
      <c r="B53" s="65"/>
      <c r="C53" s="61"/>
      <c r="D53" s="64"/>
      <c r="E53" s="61"/>
      <c r="F53" s="61"/>
      <c r="G53" s="61"/>
      <c r="H53" s="64"/>
      <c r="I53" s="64"/>
      <c r="J53" s="28"/>
    </row>
    <row r="54" spans="1:10" ht="12.75">
      <c r="A54" s="28"/>
      <c r="B54" s="62"/>
      <c r="C54" s="63"/>
      <c r="D54" s="62"/>
      <c r="E54" s="63"/>
      <c r="F54" s="63"/>
      <c r="G54" s="63"/>
      <c r="H54" s="28"/>
      <c r="I54" s="28"/>
      <c r="J54" s="28"/>
    </row>
    <row r="55" spans="1:10" ht="12.75">
      <c r="A55" s="28"/>
      <c r="B55" s="62"/>
      <c r="C55" s="63"/>
      <c r="D55" s="62"/>
      <c r="E55" s="63"/>
      <c r="F55" s="63"/>
      <c r="G55" s="63"/>
      <c r="H55" s="28"/>
      <c r="I55" s="28"/>
      <c r="J55" s="28"/>
    </row>
    <row r="56" spans="1:10" ht="12.75">
      <c r="A56" s="28"/>
      <c r="B56" s="62"/>
      <c r="C56" s="63"/>
      <c r="D56" s="62"/>
      <c r="E56" s="63"/>
      <c r="F56" s="63"/>
      <c r="G56" s="63"/>
      <c r="H56" s="28"/>
      <c r="I56" s="28"/>
      <c r="J56" s="28"/>
    </row>
    <row r="57" spans="1:10" ht="12.75">
      <c r="A57" s="28"/>
      <c r="B57" s="62"/>
      <c r="C57" s="63"/>
      <c r="D57" s="62"/>
      <c r="E57" s="63"/>
      <c r="F57" s="63"/>
      <c r="G57" s="63"/>
      <c r="H57" s="28"/>
      <c r="I57" s="28"/>
      <c r="J57" s="28"/>
    </row>
    <row r="58" spans="1:10" ht="12.75">
      <c r="A58" s="28"/>
      <c r="B58" s="62"/>
      <c r="C58" s="63"/>
      <c r="D58" s="62"/>
      <c r="E58" s="63"/>
      <c r="F58" s="63"/>
      <c r="G58" s="63"/>
      <c r="H58" s="28"/>
      <c r="I58" s="28"/>
      <c r="J58" s="28"/>
    </row>
    <row r="59" spans="1:10" ht="12.75">
      <c r="A59" s="28"/>
      <c r="B59" s="62"/>
      <c r="C59" s="63"/>
      <c r="D59" s="62"/>
      <c r="E59" s="63"/>
      <c r="F59" s="63"/>
      <c r="G59" s="63"/>
      <c r="H59" s="28"/>
      <c r="I59" s="28"/>
      <c r="J59" s="28"/>
    </row>
    <row r="60" spans="1:10" ht="12.75">
      <c r="A60" s="28"/>
      <c r="B60" s="60"/>
      <c r="C60" s="61"/>
      <c r="D60" s="28"/>
      <c r="E60" s="37"/>
      <c r="F60" s="37"/>
      <c r="G60" s="37"/>
      <c r="H60" s="28"/>
      <c r="I60" s="28"/>
      <c r="J60" s="28"/>
    </row>
  </sheetData>
  <mergeCells count="58">
    <mergeCell ref="X3:Y3"/>
    <mergeCell ref="AB3:AC3"/>
    <mergeCell ref="X4:Y4"/>
    <mergeCell ref="AB4:AC4"/>
    <mergeCell ref="X1:Y1"/>
    <mergeCell ref="Z1:AA1"/>
    <mergeCell ref="AB1:AC1"/>
    <mergeCell ref="X2:Y2"/>
    <mergeCell ref="AB2:AC2"/>
    <mergeCell ref="I28:AD29"/>
    <mergeCell ref="J26:AC26"/>
    <mergeCell ref="J27:AC27"/>
    <mergeCell ref="AD30:AD34"/>
    <mergeCell ref="X31:Y31"/>
    <mergeCell ref="AB31:AC31"/>
    <mergeCell ref="I30:W30"/>
    <mergeCell ref="I21:Q23"/>
    <mergeCell ref="I24:AD25"/>
    <mergeCell ref="AD26:AD27"/>
    <mergeCell ref="R14:AD23"/>
    <mergeCell ref="J15:K15"/>
    <mergeCell ref="J20:K20"/>
    <mergeCell ref="L20:M20"/>
    <mergeCell ref="N20:O20"/>
    <mergeCell ref="Q11:R11"/>
    <mergeCell ref="X5:Y5"/>
    <mergeCell ref="AB5:AC5"/>
    <mergeCell ref="P20:Q20"/>
    <mergeCell ref="I12:AD13"/>
    <mergeCell ref="L15:M15"/>
    <mergeCell ref="N15:O15"/>
    <mergeCell ref="P15:Q15"/>
    <mergeCell ref="A34:G34"/>
    <mergeCell ref="X34:Y34"/>
    <mergeCell ref="AB34:AC34"/>
    <mergeCell ref="AD1:AD5"/>
    <mergeCell ref="I6:AD6"/>
    <mergeCell ref="P7:R7"/>
    <mergeCell ref="T7:AD11"/>
    <mergeCell ref="Q8:R8"/>
    <mergeCell ref="Q9:R9"/>
    <mergeCell ref="Q10:R10"/>
    <mergeCell ref="A32:G32"/>
    <mergeCell ref="X32:Y32"/>
    <mergeCell ref="AB32:AC32"/>
    <mergeCell ref="A33:G33"/>
    <mergeCell ref="X33:Y33"/>
    <mergeCell ref="AB33:AC33"/>
    <mergeCell ref="I1:W1"/>
    <mergeCell ref="B2:G2"/>
    <mergeCell ref="B7:C7"/>
    <mergeCell ref="D7:G7"/>
    <mergeCell ref="H1:H13"/>
    <mergeCell ref="B6:G6"/>
    <mergeCell ref="B5:G5"/>
    <mergeCell ref="B4:G4"/>
    <mergeCell ref="B3:G3"/>
    <mergeCell ref="B1:G1"/>
  </mergeCells>
  <printOptions/>
  <pageMargins left="0.75" right="0.75" top="1" bottom="0.76" header="0.4921259845" footer="0.4921259845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30" width="2.7109375" style="0" customWidth="1"/>
  </cols>
  <sheetData>
    <row r="1" spans="1:29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87" t="s">
        <v>46</v>
      </c>
      <c r="Y1" s="89"/>
      <c r="Z1" s="87" t="s">
        <v>40</v>
      </c>
      <c r="AA1" s="89"/>
      <c r="AB1" s="87" t="s">
        <v>41</v>
      </c>
      <c r="AC1" s="89"/>
    </row>
    <row r="2" spans="1:29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I2" s="5" t="s">
        <v>47</v>
      </c>
      <c r="J2" s="152" t="s">
        <v>127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87">
        <v>6</v>
      </c>
      <c r="Y2" s="89"/>
      <c r="Z2" s="75">
        <v>16</v>
      </c>
      <c r="AA2" s="75">
        <v>9</v>
      </c>
      <c r="AB2" s="87">
        <v>3</v>
      </c>
      <c r="AC2" s="89"/>
    </row>
    <row r="3" spans="1:29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I3" s="5" t="s">
        <v>49</v>
      </c>
      <c r="J3" s="152" t="s">
        <v>128</v>
      </c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87">
        <v>12</v>
      </c>
      <c r="Y3" s="89"/>
      <c r="Z3" s="75">
        <v>20</v>
      </c>
      <c r="AA3" s="75">
        <v>6</v>
      </c>
      <c r="AB3" s="87">
        <v>1</v>
      </c>
      <c r="AC3" s="89"/>
    </row>
    <row r="4" spans="1:29" s="2" customFormat="1" ht="13.5" customHeight="1">
      <c r="A4" s="73" t="s">
        <v>2</v>
      </c>
      <c r="B4" s="108" t="s">
        <v>61</v>
      </c>
      <c r="C4" s="109"/>
      <c r="D4" s="109"/>
      <c r="E4" s="109"/>
      <c r="F4" s="109"/>
      <c r="G4" s="110"/>
      <c r="I4" s="5" t="s">
        <v>84</v>
      </c>
      <c r="J4" s="152" t="s">
        <v>129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87">
        <v>7</v>
      </c>
      <c r="Y4" s="89"/>
      <c r="Z4" s="75">
        <v>16</v>
      </c>
      <c r="AA4" s="75">
        <v>8</v>
      </c>
      <c r="AB4" s="87">
        <v>2</v>
      </c>
      <c r="AC4" s="89"/>
    </row>
    <row r="5" spans="1:29" s="2" customFormat="1" ht="12.75">
      <c r="A5" s="73" t="s">
        <v>3</v>
      </c>
      <c r="B5" s="111" t="s">
        <v>92</v>
      </c>
      <c r="C5" s="109"/>
      <c r="D5" s="109"/>
      <c r="E5" s="109"/>
      <c r="F5" s="109"/>
      <c r="G5" s="110"/>
      <c r="I5" s="5" t="s">
        <v>130</v>
      </c>
      <c r="J5" s="152" t="s">
        <v>131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87">
        <v>1</v>
      </c>
      <c r="Y5" s="89"/>
      <c r="Z5" s="75">
        <v>5</v>
      </c>
      <c r="AA5" s="75">
        <v>22</v>
      </c>
      <c r="AB5" s="87">
        <v>5</v>
      </c>
      <c r="AC5" s="89"/>
    </row>
    <row r="6" spans="1:29" s="2" customFormat="1" ht="12.75">
      <c r="A6" s="73" t="s">
        <v>24</v>
      </c>
      <c r="B6" s="108" t="s">
        <v>126</v>
      </c>
      <c r="C6" s="109"/>
      <c r="D6" s="109"/>
      <c r="E6" s="109"/>
      <c r="F6" s="109"/>
      <c r="G6" s="110"/>
      <c r="I6" s="5" t="s">
        <v>121</v>
      </c>
      <c r="J6" s="152" t="s">
        <v>132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87">
        <v>2</v>
      </c>
      <c r="Y6" s="89"/>
      <c r="Z6" s="75">
        <v>7</v>
      </c>
      <c r="AA6" s="75">
        <v>19</v>
      </c>
      <c r="AB6" s="87">
        <v>4</v>
      </c>
      <c r="AC6" s="89"/>
    </row>
    <row r="7" spans="1:29" s="2" customFormat="1" ht="13.5" thickBot="1">
      <c r="A7" s="74" t="s">
        <v>4</v>
      </c>
      <c r="B7" s="112" t="s">
        <v>122</v>
      </c>
      <c r="C7" s="113"/>
      <c r="D7" s="114" t="s">
        <v>63</v>
      </c>
      <c r="E7" s="115"/>
      <c r="F7" s="115"/>
      <c r="G7" s="116"/>
      <c r="I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0"/>
      <c r="Y7" s="20"/>
      <c r="Z7" s="27"/>
      <c r="AA7" s="27"/>
      <c r="AB7" s="20"/>
      <c r="AC7" s="20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7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</row>
    <row r="10" spans="1:30" ht="12.75">
      <c r="A10" s="12" t="s">
        <v>8</v>
      </c>
      <c r="B10" s="13" t="s">
        <v>47</v>
      </c>
      <c r="C10" s="10" t="s">
        <v>9</v>
      </c>
      <c r="D10" s="13" t="s">
        <v>121</v>
      </c>
      <c r="E10" s="10">
        <v>8</v>
      </c>
      <c r="F10" s="10" t="s">
        <v>9</v>
      </c>
      <c r="G10" s="32">
        <v>1</v>
      </c>
      <c r="H10" s="24"/>
      <c r="I10" s="14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5">
        <v>7</v>
      </c>
      <c r="Q10" s="25">
        <v>8</v>
      </c>
      <c r="R10" s="25">
        <v>9</v>
      </c>
      <c r="S10" s="25">
        <v>10</v>
      </c>
      <c r="T10" s="87" t="s">
        <v>46</v>
      </c>
      <c r="U10" s="88"/>
      <c r="V10" s="89"/>
      <c r="W10" s="55"/>
      <c r="X10" s="55"/>
      <c r="Y10" s="26"/>
      <c r="Z10" s="26"/>
      <c r="AA10" s="26"/>
      <c r="AB10" s="26"/>
      <c r="AC10" s="26"/>
      <c r="AD10" s="26"/>
    </row>
    <row r="11" spans="1:30" ht="12.75">
      <c r="A11" s="12" t="s">
        <v>10</v>
      </c>
      <c r="B11" s="12" t="s">
        <v>49</v>
      </c>
      <c r="C11" s="10" t="s">
        <v>9</v>
      </c>
      <c r="D11" s="12" t="s">
        <v>84</v>
      </c>
      <c r="E11" s="10">
        <v>3</v>
      </c>
      <c r="F11" s="10" t="s">
        <v>9</v>
      </c>
      <c r="G11" s="32">
        <v>2</v>
      </c>
      <c r="H11" s="24"/>
      <c r="I11" s="5" t="s">
        <v>47</v>
      </c>
      <c r="J11" s="85">
        <v>3</v>
      </c>
      <c r="K11" s="86"/>
      <c r="L11" s="86"/>
      <c r="M11" s="85">
        <v>0</v>
      </c>
      <c r="N11" s="86"/>
      <c r="O11" s="86"/>
      <c r="P11" s="85">
        <v>3</v>
      </c>
      <c r="Q11" s="86"/>
      <c r="R11" s="86"/>
      <c r="S11" s="85">
        <v>0</v>
      </c>
      <c r="T11" s="30"/>
      <c r="U11" s="134">
        <f>SUM(J11:S11)</f>
        <v>6</v>
      </c>
      <c r="V11" s="134"/>
      <c r="W11" s="67"/>
      <c r="X11" s="67"/>
      <c r="Y11" s="28"/>
      <c r="Z11" s="28"/>
      <c r="AA11" s="28"/>
      <c r="AB11" s="28"/>
      <c r="AC11" s="28"/>
      <c r="AD11" s="28"/>
    </row>
    <row r="12" spans="1:30" ht="12.75">
      <c r="A12" s="12" t="s">
        <v>11</v>
      </c>
      <c r="B12" s="12" t="s">
        <v>71</v>
      </c>
      <c r="C12" s="10" t="s">
        <v>9</v>
      </c>
      <c r="D12" s="13" t="s">
        <v>121</v>
      </c>
      <c r="E12" s="10">
        <v>2</v>
      </c>
      <c r="F12" s="10" t="s">
        <v>9</v>
      </c>
      <c r="G12" s="32">
        <v>2</v>
      </c>
      <c r="H12" s="24"/>
      <c r="I12" s="5" t="s">
        <v>49</v>
      </c>
      <c r="J12" s="86"/>
      <c r="K12" s="85">
        <v>3</v>
      </c>
      <c r="L12" s="86"/>
      <c r="M12" s="86"/>
      <c r="N12" s="85">
        <v>3</v>
      </c>
      <c r="O12" s="86"/>
      <c r="P12" s="86"/>
      <c r="Q12" s="85">
        <v>3</v>
      </c>
      <c r="R12" s="86"/>
      <c r="S12" s="85">
        <v>3</v>
      </c>
      <c r="T12" s="30"/>
      <c r="U12" s="134">
        <f>SUM(J12:S12)</f>
        <v>12</v>
      </c>
      <c r="V12" s="134"/>
      <c r="W12" s="67"/>
      <c r="X12" s="67"/>
      <c r="Y12" s="28"/>
      <c r="Z12" s="28"/>
      <c r="AA12" s="28"/>
      <c r="AB12" s="28"/>
      <c r="AC12" s="28"/>
      <c r="AD12" s="28"/>
    </row>
    <row r="13" spans="1:30" ht="12.75">
      <c r="A13" s="12" t="s">
        <v>12</v>
      </c>
      <c r="B13" s="12" t="s">
        <v>47</v>
      </c>
      <c r="C13" s="10" t="s">
        <v>9</v>
      </c>
      <c r="D13" s="12" t="s">
        <v>84</v>
      </c>
      <c r="E13" s="10">
        <v>1</v>
      </c>
      <c r="F13" s="10" t="s">
        <v>9</v>
      </c>
      <c r="G13" s="32">
        <v>2</v>
      </c>
      <c r="H13" s="24"/>
      <c r="I13" s="5" t="s">
        <v>84</v>
      </c>
      <c r="J13" s="86"/>
      <c r="K13" s="85">
        <v>0</v>
      </c>
      <c r="L13" s="86"/>
      <c r="M13" s="85">
        <v>3</v>
      </c>
      <c r="N13" s="86"/>
      <c r="O13" s="85">
        <v>1</v>
      </c>
      <c r="P13" s="86"/>
      <c r="Q13" s="86"/>
      <c r="R13" s="85">
        <v>3</v>
      </c>
      <c r="S13" s="86"/>
      <c r="T13" s="30"/>
      <c r="U13" s="134">
        <f>SUM(J13:S13)</f>
        <v>7</v>
      </c>
      <c r="V13" s="134"/>
      <c r="W13" s="67"/>
      <c r="X13" s="67"/>
      <c r="Y13" s="28"/>
      <c r="Z13" s="28"/>
      <c r="AA13" s="28"/>
      <c r="AB13" s="28"/>
      <c r="AC13" s="28"/>
      <c r="AD13" s="28"/>
    </row>
    <row r="14" spans="1:30" ht="12.75">
      <c r="A14" s="12" t="s">
        <v>13</v>
      </c>
      <c r="B14" s="12" t="s">
        <v>49</v>
      </c>
      <c r="C14" s="10" t="s">
        <v>9</v>
      </c>
      <c r="D14" s="12" t="s">
        <v>71</v>
      </c>
      <c r="E14" s="10">
        <v>8</v>
      </c>
      <c r="F14" s="10" t="s">
        <v>9</v>
      </c>
      <c r="G14" s="32">
        <v>1</v>
      </c>
      <c r="H14" s="24"/>
      <c r="I14" s="5" t="s">
        <v>71</v>
      </c>
      <c r="J14" s="86"/>
      <c r="K14" s="86"/>
      <c r="L14" s="85">
        <v>1</v>
      </c>
      <c r="M14" s="86"/>
      <c r="N14" s="85">
        <v>0</v>
      </c>
      <c r="O14" s="86"/>
      <c r="P14" s="85">
        <v>0</v>
      </c>
      <c r="Q14" s="86"/>
      <c r="R14" s="85">
        <v>0</v>
      </c>
      <c r="S14" s="86"/>
      <c r="T14" s="30"/>
      <c r="U14" s="134">
        <f>SUM(J14:S14)</f>
        <v>1</v>
      </c>
      <c r="V14" s="134"/>
      <c r="W14" s="67"/>
      <c r="X14" s="67"/>
      <c r="Y14" s="28"/>
      <c r="Z14" s="28"/>
      <c r="AA14" s="28"/>
      <c r="AB14" s="28"/>
      <c r="AC14" s="28"/>
      <c r="AD14" s="28"/>
    </row>
    <row r="15" spans="1:30" ht="12.75">
      <c r="A15" s="12" t="s">
        <v>14</v>
      </c>
      <c r="B15" s="12" t="s">
        <v>84</v>
      </c>
      <c r="C15" s="10" t="s">
        <v>9</v>
      </c>
      <c r="D15" s="12" t="s">
        <v>121</v>
      </c>
      <c r="E15" s="10">
        <v>4</v>
      </c>
      <c r="F15" s="10" t="s">
        <v>9</v>
      </c>
      <c r="G15" s="32">
        <v>4</v>
      </c>
      <c r="H15" s="24"/>
      <c r="I15" s="5" t="s">
        <v>121</v>
      </c>
      <c r="J15" s="85">
        <v>0</v>
      </c>
      <c r="K15" s="86"/>
      <c r="L15" s="85">
        <v>1</v>
      </c>
      <c r="M15" s="86"/>
      <c r="N15" s="86"/>
      <c r="O15" s="85">
        <v>1</v>
      </c>
      <c r="P15" s="86"/>
      <c r="Q15" s="85">
        <v>0</v>
      </c>
      <c r="R15" s="86"/>
      <c r="S15" s="86"/>
      <c r="T15" s="30"/>
      <c r="U15" s="134">
        <f>SUM(J15:S15)</f>
        <v>2</v>
      </c>
      <c r="V15" s="134"/>
      <c r="W15" s="67"/>
      <c r="X15" s="67"/>
      <c r="Y15" s="28"/>
      <c r="Z15" s="28"/>
      <c r="AA15" s="28"/>
      <c r="AB15" s="28"/>
      <c r="AC15" s="28"/>
      <c r="AD15" s="28"/>
    </row>
    <row r="16" spans="1:30" ht="12.75">
      <c r="A16" s="12" t="s">
        <v>15</v>
      </c>
      <c r="B16" s="12" t="s">
        <v>47</v>
      </c>
      <c r="C16" s="10" t="s">
        <v>9</v>
      </c>
      <c r="D16" s="12" t="s">
        <v>71</v>
      </c>
      <c r="E16" s="10">
        <v>4</v>
      </c>
      <c r="F16" s="10" t="s">
        <v>9</v>
      </c>
      <c r="G16" s="10">
        <v>2</v>
      </c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67"/>
      <c r="U16" s="67"/>
      <c r="V16" s="67"/>
      <c r="W16" s="67"/>
      <c r="X16" s="67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2" t="s">
        <v>49</v>
      </c>
      <c r="C17" s="10" t="s">
        <v>9</v>
      </c>
      <c r="D17" s="12" t="s">
        <v>121</v>
      </c>
      <c r="E17" s="10">
        <v>5</v>
      </c>
      <c r="F17" s="10" t="s">
        <v>9</v>
      </c>
      <c r="G17" s="10">
        <v>0</v>
      </c>
      <c r="I17" s="53"/>
      <c r="J17" s="76" t="s">
        <v>26</v>
      </c>
      <c r="K17" s="76"/>
      <c r="L17" s="76" t="s">
        <v>27</v>
      </c>
      <c r="M17" s="76"/>
      <c r="N17" s="76" t="s">
        <v>28</v>
      </c>
      <c r="O17" s="76"/>
      <c r="P17" s="76" t="s">
        <v>29</v>
      </c>
      <c r="Q17" s="76"/>
      <c r="R17" s="76" t="s">
        <v>30</v>
      </c>
      <c r="S17" s="76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19" ht="12.75">
      <c r="A18" s="12" t="s">
        <v>17</v>
      </c>
      <c r="B18" s="12" t="s">
        <v>84</v>
      </c>
      <c r="C18" s="10" t="s">
        <v>9</v>
      </c>
      <c r="D18" s="12" t="s">
        <v>71</v>
      </c>
      <c r="E18" s="10">
        <v>8</v>
      </c>
      <c r="F18" s="10" t="s">
        <v>9</v>
      </c>
      <c r="G18" s="10">
        <v>0</v>
      </c>
      <c r="H18" s="6"/>
      <c r="I18" s="8"/>
      <c r="J18" s="153" t="s">
        <v>52</v>
      </c>
      <c r="K18" s="154"/>
      <c r="L18" s="153" t="s">
        <v>55</v>
      </c>
      <c r="M18" s="154"/>
      <c r="N18" s="100" t="s">
        <v>94</v>
      </c>
      <c r="O18" s="101"/>
      <c r="P18" s="100" t="s">
        <v>133</v>
      </c>
      <c r="Q18" s="101"/>
      <c r="R18" s="100" t="s">
        <v>123</v>
      </c>
      <c r="S18" s="101"/>
    </row>
    <row r="19" spans="1:30" ht="12.75">
      <c r="A19" s="12" t="s">
        <v>18</v>
      </c>
      <c r="B19" s="12" t="s">
        <v>47</v>
      </c>
      <c r="C19" s="10" t="s">
        <v>9</v>
      </c>
      <c r="D19" s="12" t="s">
        <v>49</v>
      </c>
      <c r="E19" s="10">
        <v>3</v>
      </c>
      <c r="F19" s="10" t="s">
        <v>9</v>
      </c>
      <c r="G19" s="10">
        <v>4</v>
      </c>
      <c r="I19" s="5" t="s">
        <v>32</v>
      </c>
      <c r="J19" s="25">
        <v>8</v>
      </c>
      <c r="K19" s="25">
        <v>1</v>
      </c>
      <c r="L19" s="25">
        <v>3</v>
      </c>
      <c r="M19" s="25">
        <v>2</v>
      </c>
      <c r="N19" s="25">
        <v>2</v>
      </c>
      <c r="O19" s="25">
        <v>3</v>
      </c>
      <c r="P19" s="25">
        <v>2</v>
      </c>
      <c r="Q19" s="25">
        <v>2</v>
      </c>
      <c r="R19" s="25">
        <v>1</v>
      </c>
      <c r="S19" s="25">
        <v>8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23" ht="12.75">
      <c r="A20" s="12"/>
      <c r="B20" s="13"/>
      <c r="C20" s="10"/>
      <c r="D20" s="13"/>
      <c r="E20" s="10"/>
      <c r="F20" s="10"/>
      <c r="G20" s="10"/>
      <c r="I20" s="5" t="s">
        <v>33</v>
      </c>
      <c r="J20" s="25">
        <v>1</v>
      </c>
      <c r="K20" s="25">
        <v>2</v>
      </c>
      <c r="L20" s="25">
        <v>8</v>
      </c>
      <c r="M20" s="25">
        <v>1</v>
      </c>
      <c r="N20" s="25">
        <v>2</v>
      </c>
      <c r="O20" s="25">
        <v>1</v>
      </c>
      <c r="P20" s="25">
        <v>1</v>
      </c>
      <c r="Q20" s="25">
        <v>8</v>
      </c>
      <c r="R20" s="25">
        <v>2</v>
      </c>
      <c r="S20" s="25">
        <v>2</v>
      </c>
      <c r="T20" s="29"/>
      <c r="U20" s="29"/>
      <c r="V20" s="29"/>
      <c r="W20" s="29"/>
    </row>
    <row r="21" spans="1:23" ht="12.75">
      <c r="A21" s="12"/>
      <c r="B21" s="13"/>
      <c r="C21" s="10"/>
      <c r="D21" s="13"/>
      <c r="E21" s="10"/>
      <c r="F21" s="10"/>
      <c r="G21" s="10"/>
      <c r="I21" s="5" t="s">
        <v>34</v>
      </c>
      <c r="J21" s="25">
        <v>4</v>
      </c>
      <c r="K21" s="25">
        <v>2</v>
      </c>
      <c r="L21" s="25">
        <v>5</v>
      </c>
      <c r="M21" s="25">
        <v>0</v>
      </c>
      <c r="N21" s="25">
        <v>4</v>
      </c>
      <c r="O21" s="25">
        <v>4</v>
      </c>
      <c r="P21" s="25">
        <v>2</v>
      </c>
      <c r="Q21" s="25">
        <v>4</v>
      </c>
      <c r="R21" s="25">
        <v>4</v>
      </c>
      <c r="S21" s="25">
        <v>4</v>
      </c>
      <c r="T21" s="20"/>
      <c r="U21" s="20"/>
      <c r="V21" s="20"/>
      <c r="W21" s="20"/>
    </row>
    <row r="22" spans="1:23" ht="12.75">
      <c r="A22" s="12"/>
      <c r="B22" s="13"/>
      <c r="C22" s="10"/>
      <c r="D22" s="13"/>
      <c r="E22" s="10"/>
      <c r="F22" s="10"/>
      <c r="G22" s="10"/>
      <c r="I22" s="5" t="s">
        <v>35</v>
      </c>
      <c r="J22" s="25">
        <v>3</v>
      </c>
      <c r="K22" s="25">
        <v>4</v>
      </c>
      <c r="L22" s="25">
        <v>4</v>
      </c>
      <c r="M22" s="25">
        <v>3</v>
      </c>
      <c r="N22" s="25">
        <v>8</v>
      </c>
      <c r="O22" s="25">
        <v>0</v>
      </c>
      <c r="P22" s="25">
        <v>0</v>
      </c>
      <c r="Q22" s="25">
        <v>8</v>
      </c>
      <c r="R22" s="25">
        <v>0</v>
      </c>
      <c r="S22" s="25">
        <v>5</v>
      </c>
      <c r="T22" s="20"/>
      <c r="U22" s="20"/>
      <c r="V22" s="20"/>
      <c r="W22" s="20"/>
    </row>
    <row r="23" spans="1:23" ht="12.75">
      <c r="A23" s="12"/>
      <c r="B23" s="13"/>
      <c r="C23" s="10"/>
      <c r="D23" s="13"/>
      <c r="E23" s="10"/>
      <c r="F23" s="10"/>
      <c r="G23" s="10"/>
      <c r="I23" s="5" t="s">
        <v>37</v>
      </c>
      <c r="J23" s="25">
        <f>SUM(J19:J22)</f>
        <v>16</v>
      </c>
      <c r="K23" s="25">
        <f aca="true" t="shared" si="0" ref="K23:S23">SUM(K19:K22)</f>
        <v>9</v>
      </c>
      <c r="L23" s="25">
        <f t="shared" si="0"/>
        <v>20</v>
      </c>
      <c r="M23" s="25">
        <f t="shared" si="0"/>
        <v>6</v>
      </c>
      <c r="N23" s="25">
        <f t="shared" si="0"/>
        <v>16</v>
      </c>
      <c r="O23" s="25">
        <f t="shared" si="0"/>
        <v>8</v>
      </c>
      <c r="P23" s="25">
        <f t="shared" si="0"/>
        <v>5</v>
      </c>
      <c r="Q23" s="25">
        <f t="shared" si="0"/>
        <v>22</v>
      </c>
      <c r="R23" s="25">
        <f t="shared" si="0"/>
        <v>7</v>
      </c>
      <c r="S23" s="25">
        <f t="shared" si="0"/>
        <v>19</v>
      </c>
      <c r="T23" s="20"/>
      <c r="U23" s="20"/>
      <c r="V23" s="20"/>
      <c r="W23" s="20"/>
    </row>
    <row r="24" spans="1:23" ht="12.75">
      <c r="A24" s="12"/>
      <c r="B24" s="13"/>
      <c r="C24" s="10"/>
      <c r="D24" s="13"/>
      <c r="E24" s="10"/>
      <c r="F24" s="10"/>
      <c r="G24" s="10"/>
      <c r="I24" s="5" t="s">
        <v>38</v>
      </c>
      <c r="J24" s="95">
        <f>J23-K23</f>
        <v>7</v>
      </c>
      <c r="K24" s="96"/>
      <c r="L24" s="95">
        <f>L23-M23</f>
        <v>14</v>
      </c>
      <c r="M24" s="96"/>
      <c r="N24" s="95">
        <f>N23-O23</f>
        <v>8</v>
      </c>
      <c r="O24" s="96"/>
      <c r="P24" s="95">
        <f>P23-Q23</f>
        <v>-17</v>
      </c>
      <c r="Q24" s="96"/>
      <c r="R24" s="95">
        <f>R23-S23</f>
        <v>-12</v>
      </c>
      <c r="S24" s="96"/>
      <c r="T24" s="20"/>
      <c r="U24" s="20"/>
      <c r="V24" s="20"/>
      <c r="W24" s="20"/>
    </row>
    <row r="25" spans="1:24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0"/>
      <c r="V25" s="20"/>
      <c r="W25" s="20"/>
      <c r="X25" s="28"/>
    </row>
    <row r="26" spans="1:29" ht="12.75">
      <c r="A26" s="12"/>
      <c r="B26" s="13"/>
      <c r="C26" s="10"/>
      <c r="D26" s="13"/>
      <c r="E26" s="10"/>
      <c r="F26" s="10"/>
      <c r="G26" s="10"/>
      <c r="I26" s="78" t="s">
        <v>124</v>
      </c>
      <c r="J26" s="90" t="s">
        <v>166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29" ht="12.75">
      <c r="A27" s="12"/>
      <c r="B27" s="13"/>
      <c r="C27" s="10"/>
      <c r="D27" s="13"/>
      <c r="E27" s="10"/>
      <c r="F27" s="10"/>
      <c r="G27" s="10"/>
      <c r="I27" s="78" t="s">
        <v>125</v>
      </c>
      <c r="J27" s="90" t="s">
        <v>167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1:24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6"/>
      <c r="U28" s="26"/>
      <c r="V28" s="26"/>
      <c r="W28" s="26"/>
      <c r="X28" s="28"/>
    </row>
    <row r="29" spans="1:7" ht="12.75">
      <c r="A29" s="12"/>
      <c r="B29" s="13"/>
      <c r="C29" s="10"/>
      <c r="D29" s="13"/>
      <c r="E29" s="10"/>
      <c r="F29" s="10"/>
      <c r="G29" s="10"/>
    </row>
    <row r="30" spans="1:30" ht="12.75">
      <c r="A30" s="12"/>
      <c r="B30" s="13"/>
      <c r="C30" s="10"/>
      <c r="D30" s="13"/>
      <c r="E30" s="10"/>
      <c r="F30" s="10"/>
      <c r="G30" s="10"/>
      <c r="H30" s="21"/>
      <c r="I30" s="87" t="s">
        <v>78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87" t="s">
        <v>46</v>
      </c>
      <c r="Y30" s="89"/>
      <c r="Z30" s="87" t="s">
        <v>40</v>
      </c>
      <c r="AA30" s="89"/>
      <c r="AB30" s="87" t="s">
        <v>41</v>
      </c>
      <c r="AC30" s="89"/>
      <c r="AD30" s="68"/>
    </row>
    <row r="31" spans="1:30" ht="12.75">
      <c r="A31" s="77" t="s">
        <v>42</v>
      </c>
      <c r="B31" s="15"/>
      <c r="C31" s="16"/>
      <c r="D31" s="17"/>
      <c r="E31" s="18"/>
      <c r="F31" s="18"/>
      <c r="G31" s="23"/>
      <c r="H31" s="21"/>
      <c r="I31" s="5" t="s">
        <v>49</v>
      </c>
      <c r="J31" s="152" t="s">
        <v>128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87">
        <v>12</v>
      </c>
      <c r="Y31" s="89"/>
      <c r="Z31" s="75">
        <v>20</v>
      </c>
      <c r="AA31" s="75">
        <v>6</v>
      </c>
      <c r="AB31" s="87">
        <v>1</v>
      </c>
      <c r="AC31" s="89"/>
      <c r="AD31" s="68"/>
    </row>
    <row r="32" spans="1:30" ht="12.75">
      <c r="A32" s="117" t="s">
        <v>7</v>
      </c>
      <c r="B32" s="118"/>
      <c r="C32" s="118"/>
      <c r="D32" s="118"/>
      <c r="E32" s="118"/>
      <c r="F32" s="118"/>
      <c r="G32" s="118"/>
      <c r="H32" s="21"/>
      <c r="I32" s="5" t="s">
        <v>84</v>
      </c>
      <c r="J32" s="152" t="s">
        <v>129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87">
        <v>7</v>
      </c>
      <c r="Y32" s="89"/>
      <c r="Z32" s="75">
        <v>16</v>
      </c>
      <c r="AA32" s="75">
        <v>8</v>
      </c>
      <c r="AB32" s="87">
        <v>2</v>
      </c>
      <c r="AC32" s="89"/>
      <c r="AD32" s="68"/>
    </row>
    <row r="33" spans="1:30" ht="12.75">
      <c r="A33" s="117" t="s">
        <v>7</v>
      </c>
      <c r="B33" s="118"/>
      <c r="C33" s="118"/>
      <c r="D33" s="118"/>
      <c r="E33" s="118"/>
      <c r="F33" s="118"/>
      <c r="G33" s="118"/>
      <c r="H33" s="21"/>
      <c r="I33" s="5" t="s">
        <v>47</v>
      </c>
      <c r="J33" s="152" t="s">
        <v>127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87">
        <v>6</v>
      </c>
      <c r="Y33" s="89"/>
      <c r="Z33" s="75">
        <v>16</v>
      </c>
      <c r="AA33" s="75">
        <v>9</v>
      </c>
      <c r="AB33" s="87">
        <v>3</v>
      </c>
      <c r="AC33" s="89"/>
      <c r="AD33" s="68"/>
    </row>
    <row r="34" spans="1:30" ht="12.75">
      <c r="A34" s="117" t="s">
        <v>7</v>
      </c>
      <c r="B34" s="118"/>
      <c r="C34" s="118"/>
      <c r="D34" s="118"/>
      <c r="E34" s="118"/>
      <c r="F34" s="118"/>
      <c r="G34" s="118"/>
      <c r="H34" s="21"/>
      <c r="I34" s="5" t="s">
        <v>51</v>
      </c>
      <c r="J34" s="152" t="s">
        <v>132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87">
        <v>2</v>
      </c>
      <c r="Y34" s="89"/>
      <c r="Z34" s="75">
        <v>7</v>
      </c>
      <c r="AA34" s="75">
        <v>19</v>
      </c>
      <c r="AB34" s="87">
        <v>4</v>
      </c>
      <c r="AC34" s="89"/>
      <c r="AD34" s="68"/>
    </row>
    <row r="35" spans="1:30" ht="12.75">
      <c r="A35" s="117" t="s">
        <v>7</v>
      </c>
      <c r="B35" s="118"/>
      <c r="C35" s="118"/>
      <c r="D35" s="118"/>
      <c r="E35" s="118"/>
      <c r="F35" s="118"/>
      <c r="G35" s="118"/>
      <c r="I35" s="5" t="s">
        <v>71</v>
      </c>
      <c r="J35" s="152" t="s">
        <v>131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87">
        <v>1</v>
      </c>
      <c r="Y35" s="89"/>
      <c r="Z35" s="75">
        <v>5</v>
      </c>
      <c r="AA35" s="75">
        <v>22</v>
      </c>
      <c r="AB35" s="87">
        <v>5</v>
      </c>
      <c r="AC35" s="89"/>
      <c r="AD35" s="68"/>
    </row>
  </sheetData>
  <mergeCells count="68">
    <mergeCell ref="U14:V14"/>
    <mergeCell ref="U15:V15"/>
    <mergeCell ref="A35:G35"/>
    <mergeCell ref="A32:G32"/>
    <mergeCell ref="A33:G33"/>
    <mergeCell ref="A34:G34"/>
    <mergeCell ref="J35:W35"/>
    <mergeCell ref="J31:W31"/>
    <mergeCell ref="J26:AC26"/>
    <mergeCell ref="J27:AC27"/>
    <mergeCell ref="D7:G7"/>
    <mergeCell ref="U11:V11"/>
    <mergeCell ref="U12:V12"/>
    <mergeCell ref="U13:V13"/>
    <mergeCell ref="X35:Y35"/>
    <mergeCell ref="AB35:AC35"/>
    <mergeCell ref="B1:G1"/>
    <mergeCell ref="B2:G2"/>
    <mergeCell ref="B3:G3"/>
    <mergeCell ref="B4:G4"/>
    <mergeCell ref="B5:G5"/>
    <mergeCell ref="B6:G6"/>
    <mergeCell ref="B7:C7"/>
    <mergeCell ref="J33:W33"/>
    <mergeCell ref="X33:Y33"/>
    <mergeCell ref="AB33:AC33"/>
    <mergeCell ref="J34:W34"/>
    <mergeCell ref="X34:Y34"/>
    <mergeCell ref="AB34:AC34"/>
    <mergeCell ref="X31:Y31"/>
    <mergeCell ref="AB31:AC31"/>
    <mergeCell ref="J32:W32"/>
    <mergeCell ref="X32:Y32"/>
    <mergeCell ref="AB32:AC32"/>
    <mergeCell ref="I30:W30"/>
    <mergeCell ref="X30:Y30"/>
    <mergeCell ref="Z30:AA30"/>
    <mergeCell ref="AB30:AC30"/>
    <mergeCell ref="R18:S18"/>
    <mergeCell ref="J24:K24"/>
    <mergeCell ref="L24:M24"/>
    <mergeCell ref="N24:O24"/>
    <mergeCell ref="P24:Q24"/>
    <mergeCell ref="R24:S24"/>
    <mergeCell ref="J18:K18"/>
    <mergeCell ref="L18:M18"/>
    <mergeCell ref="N18:O18"/>
    <mergeCell ref="P18:Q18"/>
    <mergeCell ref="J6:W6"/>
    <mergeCell ref="X6:Y6"/>
    <mergeCell ref="AB6:AC6"/>
    <mergeCell ref="T10:V10"/>
    <mergeCell ref="J4:W4"/>
    <mergeCell ref="X4:Y4"/>
    <mergeCell ref="AB4:AC4"/>
    <mergeCell ref="J5:W5"/>
    <mergeCell ref="X5:Y5"/>
    <mergeCell ref="AB5:AC5"/>
    <mergeCell ref="J2:W2"/>
    <mergeCell ref="X2:Y2"/>
    <mergeCell ref="AB2:AC2"/>
    <mergeCell ref="J3:W3"/>
    <mergeCell ref="X3:Y3"/>
    <mergeCell ref="AB3:AC3"/>
    <mergeCell ref="I1:W1"/>
    <mergeCell ref="X1:Y1"/>
    <mergeCell ref="Z1:AA1"/>
    <mergeCell ref="AB1:AC1"/>
  </mergeCells>
  <printOptions/>
  <pageMargins left="0.75" right="0.75" top="1" bottom="0.7" header="0.4921259845" footer="0.4921259845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8515625" style="0" customWidth="1"/>
    <col min="10" max="30" width="2.7109375" style="0" customWidth="1"/>
  </cols>
  <sheetData>
    <row r="1" spans="1:29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69" t="s">
        <v>39</v>
      </c>
      <c r="Y1" s="70"/>
      <c r="Z1" s="71" t="s">
        <v>40</v>
      </c>
      <c r="AA1" s="70"/>
      <c r="AB1" s="71" t="s">
        <v>41</v>
      </c>
      <c r="AC1" s="70"/>
    </row>
    <row r="2" spans="1:29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I2" s="5" t="s">
        <v>47</v>
      </c>
      <c r="J2" s="90" t="s">
        <v>136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87">
        <v>3</v>
      </c>
      <c r="Y2" s="89"/>
      <c r="Z2" s="75">
        <v>8</v>
      </c>
      <c r="AA2" s="75">
        <v>14</v>
      </c>
      <c r="AB2" s="87">
        <v>5</v>
      </c>
      <c r="AC2" s="89"/>
    </row>
    <row r="3" spans="1:29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I3" s="5" t="s">
        <v>57</v>
      </c>
      <c r="J3" s="90" t="s">
        <v>137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87">
        <v>15</v>
      </c>
      <c r="Y3" s="89"/>
      <c r="Z3" s="75">
        <v>21</v>
      </c>
      <c r="AA3" s="75">
        <v>4</v>
      </c>
      <c r="AB3" s="87">
        <v>1</v>
      </c>
      <c r="AC3" s="89"/>
    </row>
    <row r="4" spans="1:29" s="2" customFormat="1" ht="12.75">
      <c r="A4" s="73" t="s">
        <v>2</v>
      </c>
      <c r="B4" s="108" t="s">
        <v>61</v>
      </c>
      <c r="C4" s="109"/>
      <c r="D4" s="109"/>
      <c r="E4" s="109"/>
      <c r="F4" s="109"/>
      <c r="G4" s="110"/>
      <c r="I4" s="5" t="s">
        <v>48</v>
      </c>
      <c r="J4" s="90" t="s">
        <v>138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7">
        <v>12</v>
      </c>
      <c r="Y4" s="89"/>
      <c r="Z4" s="75">
        <v>13</v>
      </c>
      <c r="AA4" s="75">
        <v>11</v>
      </c>
      <c r="AB4" s="87">
        <v>2</v>
      </c>
      <c r="AC4" s="89"/>
    </row>
    <row r="5" spans="1:29" s="2" customFormat="1" ht="12.75">
      <c r="A5" s="73" t="s">
        <v>3</v>
      </c>
      <c r="B5" s="111" t="s">
        <v>97</v>
      </c>
      <c r="C5" s="109"/>
      <c r="D5" s="109"/>
      <c r="E5" s="109"/>
      <c r="F5" s="109"/>
      <c r="G5" s="110"/>
      <c r="I5" s="5" t="s">
        <v>50</v>
      </c>
      <c r="J5" s="90" t="s">
        <v>139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87">
        <v>4</v>
      </c>
      <c r="Y5" s="89"/>
      <c r="Z5" s="75">
        <v>9</v>
      </c>
      <c r="AA5" s="75">
        <v>10</v>
      </c>
      <c r="AB5" s="87">
        <v>4</v>
      </c>
      <c r="AC5" s="89"/>
    </row>
    <row r="6" spans="1:29" s="2" customFormat="1" ht="12.75">
      <c r="A6" s="73" t="s">
        <v>24</v>
      </c>
      <c r="B6" s="108" t="s">
        <v>134</v>
      </c>
      <c r="C6" s="109"/>
      <c r="D6" s="109"/>
      <c r="E6" s="109"/>
      <c r="F6" s="109"/>
      <c r="G6" s="110"/>
      <c r="I6" s="5" t="s">
        <v>85</v>
      </c>
      <c r="J6" s="90" t="s">
        <v>140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87">
        <v>7</v>
      </c>
      <c r="Y6" s="89"/>
      <c r="Z6" s="75">
        <v>9</v>
      </c>
      <c r="AA6" s="75">
        <v>10</v>
      </c>
      <c r="AB6" s="87">
        <v>3</v>
      </c>
      <c r="AC6" s="89"/>
    </row>
    <row r="7" spans="1:29" s="2" customFormat="1" ht="13.5" thickBot="1">
      <c r="A7" s="74" t="s">
        <v>4</v>
      </c>
      <c r="B7" s="112" t="s">
        <v>135</v>
      </c>
      <c r="C7" s="113"/>
      <c r="D7" s="114" t="s">
        <v>63</v>
      </c>
      <c r="E7" s="115"/>
      <c r="F7" s="115"/>
      <c r="G7" s="116"/>
      <c r="I7" s="5" t="s">
        <v>49</v>
      </c>
      <c r="J7" s="90" t="s">
        <v>141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87">
        <v>3</v>
      </c>
      <c r="Y7" s="89"/>
      <c r="Z7" s="75">
        <v>11</v>
      </c>
      <c r="AA7" s="75">
        <v>22</v>
      </c>
      <c r="AB7" s="87">
        <v>6</v>
      </c>
      <c r="AC7" s="89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29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  <c r="H9" s="31"/>
      <c r="I9" s="14" t="s">
        <v>5</v>
      </c>
      <c r="J9" s="25">
        <v>1</v>
      </c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87" t="s">
        <v>46</v>
      </c>
      <c r="Z9" s="88"/>
      <c r="AA9" s="89"/>
      <c r="AB9" s="26"/>
      <c r="AC9" s="26"/>
    </row>
    <row r="10" spans="1:30" ht="12.75">
      <c r="A10" s="12" t="s">
        <v>8</v>
      </c>
      <c r="B10" s="12" t="s">
        <v>47</v>
      </c>
      <c r="C10" s="10" t="s">
        <v>9</v>
      </c>
      <c r="D10" s="12" t="s">
        <v>49</v>
      </c>
      <c r="E10" s="10">
        <v>3</v>
      </c>
      <c r="F10" s="10" t="s">
        <v>9</v>
      </c>
      <c r="G10" s="32">
        <v>5</v>
      </c>
      <c r="H10" s="24"/>
      <c r="I10" s="5" t="s">
        <v>47</v>
      </c>
      <c r="J10" s="85">
        <v>0</v>
      </c>
      <c r="K10" s="86"/>
      <c r="L10" s="86"/>
      <c r="M10" s="85">
        <v>0</v>
      </c>
      <c r="N10" s="86"/>
      <c r="O10" s="86"/>
      <c r="P10" s="86"/>
      <c r="Q10" s="85">
        <v>3</v>
      </c>
      <c r="R10" s="86"/>
      <c r="S10" s="86"/>
      <c r="T10" s="86"/>
      <c r="U10" s="85">
        <v>0</v>
      </c>
      <c r="V10" s="86"/>
      <c r="W10" s="86"/>
      <c r="X10" s="85">
        <v>0</v>
      </c>
      <c r="Y10" s="30"/>
      <c r="Z10" s="102">
        <f aca="true" t="shared" si="0" ref="Z10:Z15">SUM(J10:X10)</f>
        <v>3</v>
      </c>
      <c r="AA10" s="103"/>
      <c r="AB10" s="28"/>
      <c r="AC10" s="28"/>
      <c r="AD10" s="26"/>
    </row>
    <row r="11" spans="1:30" ht="12.75">
      <c r="A11" s="12" t="s">
        <v>10</v>
      </c>
      <c r="B11" s="12" t="s">
        <v>57</v>
      </c>
      <c r="C11" s="10" t="s">
        <v>9</v>
      </c>
      <c r="D11" s="12" t="s">
        <v>85</v>
      </c>
      <c r="E11" s="10">
        <v>4</v>
      </c>
      <c r="F11" s="10" t="s">
        <v>9</v>
      </c>
      <c r="G11" s="32">
        <v>0</v>
      </c>
      <c r="H11" s="24"/>
      <c r="I11" s="5" t="s">
        <v>57</v>
      </c>
      <c r="J11" s="86"/>
      <c r="K11" s="85">
        <v>3</v>
      </c>
      <c r="L11" s="86"/>
      <c r="M11" s="86"/>
      <c r="N11" s="86"/>
      <c r="O11" s="85">
        <v>3</v>
      </c>
      <c r="P11" s="86"/>
      <c r="Q11" s="86"/>
      <c r="R11" s="85">
        <v>3</v>
      </c>
      <c r="S11" s="86"/>
      <c r="T11" s="85">
        <v>3</v>
      </c>
      <c r="U11" s="86"/>
      <c r="V11" s="86"/>
      <c r="W11" s="86"/>
      <c r="X11" s="85">
        <v>3</v>
      </c>
      <c r="Y11" s="30"/>
      <c r="Z11" s="102">
        <f t="shared" si="0"/>
        <v>15</v>
      </c>
      <c r="AA11" s="103"/>
      <c r="AB11" s="28"/>
      <c r="AC11" s="28"/>
      <c r="AD11" s="28"/>
    </row>
    <row r="12" spans="1:30" ht="12.75">
      <c r="A12" s="12" t="s">
        <v>11</v>
      </c>
      <c r="B12" s="12" t="s">
        <v>48</v>
      </c>
      <c r="C12" s="10" t="s">
        <v>9</v>
      </c>
      <c r="D12" s="12" t="s">
        <v>50</v>
      </c>
      <c r="E12" s="10">
        <v>2</v>
      </c>
      <c r="F12" s="10" t="s">
        <v>9</v>
      </c>
      <c r="G12" s="32">
        <v>1</v>
      </c>
      <c r="H12" s="24"/>
      <c r="I12" s="5" t="s">
        <v>48</v>
      </c>
      <c r="J12" s="86"/>
      <c r="K12" s="86"/>
      <c r="L12" s="85">
        <v>3</v>
      </c>
      <c r="M12" s="86"/>
      <c r="N12" s="85">
        <v>3</v>
      </c>
      <c r="O12" s="86"/>
      <c r="P12" s="86"/>
      <c r="Q12" s="86"/>
      <c r="R12" s="85">
        <v>0</v>
      </c>
      <c r="S12" s="86"/>
      <c r="T12" s="86"/>
      <c r="U12" s="85">
        <v>3</v>
      </c>
      <c r="V12" s="86"/>
      <c r="W12" s="85">
        <v>3</v>
      </c>
      <c r="X12" s="86"/>
      <c r="Y12" s="30"/>
      <c r="Z12" s="102">
        <f t="shared" si="0"/>
        <v>12</v>
      </c>
      <c r="AA12" s="103"/>
      <c r="AB12" s="28"/>
      <c r="AC12" s="28"/>
      <c r="AD12" s="28"/>
    </row>
    <row r="13" spans="1:30" ht="12.75">
      <c r="A13" s="12" t="s">
        <v>12</v>
      </c>
      <c r="B13" s="12" t="s">
        <v>47</v>
      </c>
      <c r="C13" s="10" t="s">
        <v>9</v>
      </c>
      <c r="D13" s="12" t="s">
        <v>85</v>
      </c>
      <c r="E13" s="10">
        <v>0</v>
      </c>
      <c r="F13" s="10" t="s">
        <v>9</v>
      </c>
      <c r="G13" s="32">
        <v>1</v>
      </c>
      <c r="H13" s="24"/>
      <c r="I13" s="5" t="s">
        <v>50</v>
      </c>
      <c r="J13" s="86"/>
      <c r="K13" s="86"/>
      <c r="L13" s="85">
        <v>0</v>
      </c>
      <c r="M13" s="86"/>
      <c r="N13" s="86"/>
      <c r="O13" s="85">
        <v>0</v>
      </c>
      <c r="P13" s="86"/>
      <c r="Q13" s="85">
        <v>0</v>
      </c>
      <c r="R13" s="86"/>
      <c r="S13" s="85">
        <v>1</v>
      </c>
      <c r="T13" s="86"/>
      <c r="U13" s="86"/>
      <c r="V13" s="85">
        <v>3</v>
      </c>
      <c r="W13" s="86"/>
      <c r="X13" s="86"/>
      <c r="Y13" s="30"/>
      <c r="Z13" s="102">
        <f t="shared" si="0"/>
        <v>4</v>
      </c>
      <c r="AA13" s="103"/>
      <c r="AB13" s="28"/>
      <c r="AC13" s="28"/>
      <c r="AD13" s="28"/>
    </row>
    <row r="14" spans="1:30" ht="12.75">
      <c r="A14" s="12" t="s">
        <v>13</v>
      </c>
      <c r="B14" s="12" t="s">
        <v>48</v>
      </c>
      <c r="C14" s="10" t="s">
        <v>9</v>
      </c>
      <c r="D14" s="12" t="s">
        <v>49</v>
      </c>
      <c r="E14" s="10">
        <v>6</v>
      </c>
      <c r="F14" s="10" t="s">
        <v>9</v>
      </c>
      <c r="G14" s="32">
        <v>2</v>
      </c>
      <c r="H14" s="24"/>
      <c r="I14" s="5" t="s">
        <v>85</v>
      </c>
      <c r="J14" s="86"/>
      <c r="K14" s="85">
        <v>0</v>
      </c>
      <c r="L14" s="86"/>
      <c r="M14" s="85">
        <v>3</v>
      </c>
      <c r="N14" s="86"/>
      <c r="O14" s="86"/>
      <c r="P14" s="85">
        <v>3</v>
      </c>
      <c r="Q14" s="86"/>
      <c r="R14" s="86"/>
      <c r="S14" s="85">
        <v>1</v>
      </c>
      <c r="T14" s="86"/>
      <c r="U14" s="86"/>
      <c r="V14" s="86"/>
      <c r="W14" s="85">
        <v>0</v>
      </c>
      <c r="X14" s="86"/>
      <c r="Y14" s="30"/>
      <c r="Z14" s="102">
        <f t="shared" si="0"/>
        <v>7</v>
      </c>
      <c r="AA14" s="103"/>
      <c r="AB14" s="28"/>
      <c r="AC14" s="28"/>
      <c r="AD14" s="28"/>
    </row>
    <row r="15" spans="1:30" ht="12.75">
      <c r="A15" s="12" t="s">
        <v>14</v>
      </c>
      <c r="B15" s="12" t="s">
        <v>57</v>
      </c>
      <c r="C15" s="10" t="s">
        <v>9</v>
      </c>
      <c r="D15" s="12" t="s">
        <v>50</v>
      </c>
      <c r="E15" s="10">
        <v>3</v>
      </c>
      <c r="F15" s="10" t="s">
        <v>9</v>
      </c>
      <c r="G15" s="32">
        <v>2</v>
      </c>
      <c r="H15" s="24"/>
      <c r="I15" s="5" t="s">
        <v>49</v>
      </c>
      <c r="J15" s="85">
        <v>3</v>
      </c>
      <c r="K15" s="86"/>
      <c r="L15" s="86"/>
      <c r="M15" s="86"/>
      <c r="N15" s="85">
        <v>0</v>
      </c>
      <c r="O15" s="86"/>
      <c r="P15" s="85">
        <v>0</v>
      </c>
      <c r="Q15" s="86"/>
      <c r="R15" s="86"/>
      <c r="S15" s="86"/>
      <c r="T15" s="85">
        <v>0</v>
      </c>
      <c r="U15" s="86"/>
      <c r="V15" s="85">
        <v>0</v>
      </c>
      <c r="W15" s="86"/>
      <c r="X15" s="86"/>
      <c r="Y15" s="30"/>
      <c r="Z15" s="104">
        <f t="shared" si="0"/>
        <v>3</v>
      </c>
      <c r="AA15" s="105"/>
      <c r="AB15" s="28"/>
      <c r="AC15" s="28"/>
      <c r="AD15" s="28"/>
    </row>
    <row r="16" spans="1:30" ht="12.75">
      <c r="A16" s="12" t="s">
        <v>15</v>
      </c>
      <c r="B16" s="12" t="s">
        <v>85</v>
      </c>
      <c r="C16" s="10" t="s">
        <v>9</v>
      </c>
      <c r="D16" s="12" t="s">
        <v>49</v>
      </c>
      <c r="E16" s="10">
        <v>5</v>
      </c>
      <c r="F16" s="10" t="s">
        <v>9</v>
      </c>
      <c r="G16" s="32">
        <v>2</v>
      </c>
      <c r="H16" s="24"/>
      <c r="I16" s="33"/>
      <c r="J16" s="76" t="s">
        <v>26</v>
      </c>
      <c r="K16" s="76"/>
      <c r="L16" s="76" t="s">
        <v>27</v>
      </c>
      <c r="M16" s="76"/>
      <c r="N16" s="76" t="s">
        <v>28</v>
      </c>
      <c r="O16" s="76"/>
      <c r="P16" s="76" t="s">
        <v>29</v>
      </c>
      <c r="Q16" s="76"/>
      <c r="R16" s="76" t="s">
        <v>30</v>
      </c>
      <c r="S16" s="76"/>
      <c r="T16" s="76" t="s">
        <v>31</v>
      </c>
      <c r="U16" s="76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2" t="s">
        <v>47</v>
      </c>
      <c r="C17" s="10" t="s">
        <v>9</v>
      </c>
      <c r="D17" s="12" t="s">
        <v>50</v>
      </c>
      <c r="E17" s="10">
        <v>2</v>
      </c>
      <c r="F17" s="10" t="s">
        <v>9</v>
      </c>
      <c r="G17" s="32">
        <v>1</v>
      </c>
      <c r="H17" s="34"/>
      <c r="I17" s="8"/>
      <c r="J17" s="100" t="s">
        <v>52</v>
      </c>
      <c r="K17" s="101"/>
      <c r="L17" s="100" t="s">
        <v>57</v>
      </c>
      <c r="M17" s="101"/>
      <c r="N17" s="100" t="s">
        <v>53</v>
      </c>
      <c r="O17" s="101"/>
      <c r="P17" s="100" t="s">
        <v>54</v>
      </c>
      <c r="Q17" s="101"/>
      <c r="R17" s="100" t="s">
        <v>85</v>
      </c>
      <c r="S17" s="101"/>
      <c r="T17" s="100" t="s">
        <v>55</v>
      </c>
      <c r="U17" s="101"/>
      <c r="AD17" s="28"/>
    </row>
    <row r="18" spans="1:29" ht="12.75">
      <c r="A18" s="12" t="s">
        <v>17</v>
      </c>
      <c r="B18" s="12" t="s">
        <v>57</v>
      </c>
      <c r="C18" s="10" t="s">
        <v>9</v>
      </c>
      <c r="D18" s="12" t="s">
        <v>48</v>
      </c>
      <c r="E18" s="10">
        <v>5</v>
      </c>
      <c r="F18" s="10" t="s">
        <v>9</v>
      </c>
      <c r="G18" s="10">
        <v>0</v>
      </c>
      <c r="H18" s="6"/>
      <c r="I18" s="5" t="s">
        <v>32</v>
      </c>
      <c r="J18" s="25">
        <v>3</v>
      </c>
      <c r="K18" s="25">
        <v>5</v>
      </c>
      <c r="L18" s="25">
        <v>4</v>
      </c>
      <c r="M18" s="25">
        <v>0</v>
      </c>
      <c r="N18" s="25">
        <v>2</v>
      </c>
      <c r="O18" s="25">
        <v>1</v>
      </c>
      <c r="P18" s="25">
        <v>1</v>
      </c>
      <c r="Q18" s="25">
        <v>2</v>
      </c>
      <c r="R18" s="25">
        <v>0</v>
      </c>
      <c r="S18" s="25">
        <v>4</v>
      </c>
      <c r="T18" s="25">
        <v>5</v>
      </c>
      <c r="U18" s="25">
        <v>3</v>
      </c>
      <c r="V18" s="7"/>
      <c r="W18" s="7"/>
      <c r="X18" s="7"/>
      <c r="Y18" s="7"/>
      <c r="Z18" s="7"/>
      <c r="AA18" s="7"/>
      <c r="AB18" s="7"/>
      <c r="AC18" s="7"/>
    </row>
    <row r="19" spans="1:30" ht="12.75">
      <c r="A19" s="12" t="s">
        <v>18</v>
      </c>
      <c r="B19" s="12" t="s">
        <v>50</v>
      </c>
      <c r="C19" s="10" t="s">
        <v>9</v>
      </c>
      <c r="D19" s="12" t="s">
        <v>85</v>
      </c>
      <c r="E19" s="10">
        <v>2</v>
      </c>
      <c r="F19" s="10" t="s">
        <v>9</v>
      </c>
      <c r="G19" s="10">
        <v>2</v>
      </c>
      <c r="I19" s="5" t="s">
        <v>33</v>
      </c>
      <c r="J19" s="25">
        <v>0</v>
      </c>
      <c r="K19" s="25">
        <v>1</v>
      </c>
      <c r="L19" s="25">
        <v>3</v>
      </c>
      <c r="M19" s="25">
        <v>2</v>
      </c>
      <c r="N19" s="25">
        <v>6</v>
      </c>
      <c r="O19" s="25">
        <v>2</v>
      </c>
      <c r="P19" s="25">
        <v>2</v>
      </c>
      <c r="Q19" s="25">
        <v>3</v>
      </c>
      <c r="R19" s="25">
        <v>1</v>
      </c>
      <c r="S19" s="25">
        <v>0</v>
      </c>
      <c r="T19" s="25">
        <v>2</v>
      </c>
      <c r="U19" s="25">
        <v>6</v>
      </c>
      <c r="V19" s="29"/>
      <c r="W19" s="29"/>
      <c r="AD19" s="7"/>
    </row>
    <row r="20" spans="1:23" ht="12.75">
      <c r="A20" s="12" t="s">
        <v>19</v>
      </c>
      <c r="B20" s="12" t="s">
        <v>57</v>
      </c>
      <c r="C20" s="10" t="s">
        <v>9</v>
      </c>
      <c r="D20" s="12" t="s">
        <v>49</v>
      </c>
      <c r="E20" s="10">
        <v>5</v>
      </c>
      <c r="F20" s="10" t="s">
        <v>9</v>
      </c>
      <c r="G20" s="10">
        <v>1</v>
      </c>
      <c r="I20" s="5" t="s">
        <v>34</v>
      </c>
      <c r="J20" s="25">
        <v>2</v>
      </c>
      <c r="K20" s="25">
        <v>1</v>
      </c>
      <c r="L20" s="25">
        <v>5</v>
      </c>
      <c r="M20" s="25">
        <v>0</v>
      </c>
      <c r="N20" s="25">
        <v>0</v>
      </c>
      <c r="O20" s="25">
        <v>5</v>
      </c>
      <c r="P20" s="25">
        <v>1</v>
      </c>
      <c r="Q20" s="25">
        <v>2</v>
      </c>
      <c r="R20" s="25">
        <v>5</v>
      </c>
      <c r="S20" s="25">
        <v>2</v>
      </c>
      <c r="T20" s="25">
        <v>2</v>
      </c>
      <c r="U20" s="25">
        <v>5</v>
      </c>
      <c r="V20" s="20"/>
      <c r="W20" s="20"/>
    </row>
    <row r="21" spans="1:23" ht="12.75">
      <c r="A21" s="12" t="s">
        <v>20</v>
      </c>
      <c r="B21" s="12" t="s">
        <v>47</v>
      </c>
      <c r="C21" s="10" t="s">
        <v>9</v>
      </c>
      <c r="D21" s="12" t="s">
        <v>48</v>
      </c>
      <c r="E21" s="10">
        <v>2</v>
      </c>
      <c r="F21" s="10" t="s">
        <v>9</v>
      </c>
      <c r="G21" s="10">
        <v>3</v>
      </c>
      <c r="I21" s="5" t="s">
        <v>35</v>
      </c>
      <c r="J21" s="25">
        <v>2</v>
      </c>
      <c r="K21" s="25">
        <v>3</v>
      </c>
      <c r="L21" s="25">
        <v>5</v>
      </c>
      <c r="M21" s="25">
        <v>1</v>
      </c>
      <c r="N21" s="25">
        <v>3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1</v>
      </c>
      <c r="U21" s="25">
        <v>5</v>
      </c>
      <c r="V21" s="20"/>
      <c r="W21" s="20"/>
    </row>
    <row r="22" spans="1:23" ht="12.75">
      <c r="A22" s="12" t="s">
        <v>21</v>
      </c>
      <c r="B22" s="12" t="s">
        <v>50</v>
      </c>
      <c r="C22" s="10" t="s">
        <v>9</v>
      </c>
      <c r="D22" s="12" t="s">
        <v>49</v>
      </c>
      <c r="E22" s="10">
        <v>3</v>
      </c>
      <c r="F22" s="10" t="s">
        <v>9</v>
      </c>
      <c r="G22" s="10">
        <v>1</v>
      </c>
      <c r="I22" s="5" t="s">
        <v>36</v>
      </c>
      <c r="J22" s="25">
        <v>1</v>
      </c>
      <c r="K22" s="25">
        <v>4</v>
      </c>
      <c r="L22" s="25">
        <v>4</v>
      </c>
      <c r="M22" s="25">
        <v>1</v>
      </c>
      <c r="N22" s="25">
        <v>2</v>
      </c>
      <c r="O22" s="25">
        <v>1</v>
      </c>
      <c r="P22" s="25">
        <v>3</v>
      </c>
      <c r="Q22" s="25">
        <v>1</v>
      </c>
      <c r="R22" s="25">
        <v>1</v>
      </c>
      <c r="S22" s="25">
        <v>2</v>
      </c>
      <c r="T22" s="25">
        <v>1</v>
      </c>
      <c r="U22" s="25">
        <v>3</v>
      </c>
      <c r="V22" s="20"/>
      <c r="W22" s="20"/>
    </row>
    <row r="23" spans="1:23" ht="12.75">
      <c r="A23" s="12" t="s">
        <v>22</v>
      </c>
      <c r="B23" s="12" t="s">
        <v>48</v>
      </c>
      <c r="C23" s="10" t="s">
        <v>9</v>
      </c>
      <c r="D23" s="12" t="s">
        <v>85</v>
      </c>
      <c r="E23" s="10">
        <v>2</v>
      </c>
      <c r="F23" s="10" t="s">
        <v>9</v>
      </c>
      <c r="G23" s="10">
        <v>1</v>
      </c>
      <c r="I23" s="5" t="s">
        <v>37</v>
      </c>
      <c r="J23" s="25">
        <f>SUM(J18:J22)</f>
        <v>8</v>
      </c>
      <c r="K23" s="25">
        <f aca="true" t="shared" si="1" ref="K23:U23">SUM(K18:K22)</f>
        <v>14</v>
      </c>
      <c r="L23" s="25">
        <f t="shared" si="1"/>
        <v>21</v>
      </c>
      <c r="M23" s="25">
        <f t="shared" si="1"/>
        <v>4</v>
      </c>
      <c r="N23" s="25">
        <f t="shared" si="1"/>
        <v>13</v>
      </c>
      <c r="O23" s="25">
        <f t="shared" si="1"/>
        <v>11</v>
      </c>
      <c r="P23" s="25">
        <f t="shared" si="1"/>
        <v>9</v>
      </c>
      <c r="Q23" s="25">
        <f t="shared" si="1"/>
        <v>10</v>
      </c>
      <c r="R23" s="25">
        <f t="shared" si="1"/>
        <v>9</v>
      </c>
      <c r="S23" s="25">
        <f t="shared" si="1"/>
        <v>10</v>
      </c>
      <c r="T23" s="25">
        <f t="shared" si="1"/>
        <v>11</v>
      </c>
      <c r="U23" s="25">
        <f t="shared" si="1"/>
        <v>22</v>
      </c>
      <c r="V23" s="20"/>
      <c r="W23" s="20"/>
    </row>
    <row r="24" spans="1:23" ht="12.75">
      <c r="A24" s="12" t="s">
        <v>23</v>
      </c>
      <c r="B24" s="12" t="s">
        <v>47</v>
      </c>
      <c r="C24" s="10" t="s">
        <v>9</v>
      </c>
      <c r="D24" s="12" t="s">
        <v>57</v>
      </c>
      <c r="E24" s="10">
        <v>1</v>
      </c>
      <c r="F24" s="10" t="s">
        <v>9</v>
      </c>
      <c r="G24" s="10">
        <v>4</v>
      </c>
      <c r="I24" s="5" t="s">
        <v>38</v>
      </c>
      <c r="J24" s="95">
        <f>J23-K23</f>
        <v>-6</v>
      </c>
      <c r="K24" s="96"/>
      <c r="L24" s="95">
        <f>L23-M23</f>
        <v>17</v>
      </c>
      <c r="M24" s="96"/>
      <c r="N24" s="95">
        <f>N23-O23</f>
        <v>2</v>
      </c>
      <c r="O24" s="96"/>
      <c r="P24" s="95">
        <f>P23-Q23</f>
        <v>-1</v>
      </c>
      <c r="Q24" s="96"/>
      <c r="R24" s="95">
        <f>R23-S23</f>
        <v>-1</v>
      </c>
      <c r="S24" s="96"/>
      <c r="T24" s="95">
        <f>T23-U23</f>
        <v>-11</v>
      </c>
      <c r="U24" s="96"/>
      <c r="V24" s="20"/>
      <c r="W24" s="20"/>
    </row>
    <row r="25" spans="1:25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8"/>
      <c r="V25" s="28"/>
      <c r="W25" s="28"/>
      <c r="X25" s="28"/>
      <c r="Y25" s="28"/>
    </row>
    <row r="26" spans="1:29" ht="12.75">
      <c r="A26" s="12"/>
      <c r="B26" s="13"/>
      <c r="C26" s="10"/>
      <c r="D26" s="13"/>
      <c r="E26" s="10"/>
      <c r="F26" s="10"/>
      <c r="G26" s="10"/>
      <c r="I26" s="78" t="s">
        <v>43</v>
      </c>
      <c r="J26" s="90" t="s">
        <v>175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29" ht="12.75">
      <c r="A27" s="12"/>
      <c r="B27" s="13"/>
      <c r="C27" s="10"/>
      <c r="D27" s="13"/>
      <c r="E27" s="10"/>
      <c r="F27" s="10"/>
      <c r="G27" s="10"/>
      <c r="I27" s="78" t="s">
        <v>44</v>
      </c>
      <c r="J27" s="90" t="s">
        <v>176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1:26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6"/>
      <c r="V28" s="26"/>
      <c r="W28" s="26"/>
      <c r="X28" s="28"/>
      <c r="Y28" s="28"/>
      <c r="Z28" s="28"/>
    </row>
    <row r="29" spans="1:29" ht="12.75">
      <c r="A29" s="12"/>
      <c r="B29" s="13"/>
      <c r="C29" s="10"/>
      <c r="D29" s="13"/>
      <c r="E29" s="10"/>
      <c r="F29" s="10"/>
      <c r="G29" s="10"/>
      <c r="I29" s="87" t="s">
        <v>78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69" t="s">
        <v>39</v>
      </c>
      <c r="Y29" s="70"/>
      <c r="Z29" s="71" t="s">
        <v>40</v>
      </c>
      <c r="AA29" s="70"/>
      <c r="AB29" s="71" t="s">
        <v>41</v>
      </c>
      <c r="AC29" s="70"/>
    </row>
    <row r="30" spans="1:29" ht="12.75">
      <c r="A30" s="12"/>
      <c r="B30" s="13"/>
      <c r="C30" s="10"/>
      <c r="D30" s="13"/>
      <c r="E30" s="10"/>
      <c r="F30" s="10"/>
      <c r="G30" s="10"/>
      <c r="H30" s="21"/>
      <c r="I30" s="5" t="s">
        <v>57</v>
      </c>
      <c r="J30" s="90" t="s">
        <v>137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4"/>
      <c r="X30" s="87">
        <v>15</v>
      </c>
      <c r="Y30" s="89"/>
      <c r="Z30" s="75">
        <v>21</v>
      </c>
      <c r="AA30" s="75">
        <v>4</v>
      </c>
      <c r="AB30" s="87">
        <v>1</v>
      </c>
      <c r="AC30" s="89"/>
    </row>
    <row r="31" spans="1:29" ht="12.75">
      <c r="A31" s="77" t="s">
        <v>42</v>
      </c>
      <c r="B31" s="15"/>
      <c r="C31" s="16"/>
      <c r="D31" s="17"/>
      <c r="E31" s="18"/>
      <c r="F31" s="18"/>
      <c r="G31" s="23"/>
      <c r="H31" s="21"/>
      <c r="I31" s="5" t="s">
        <v>48</v>
      </c>
      <c r="J31" s="90" t="s">
        <v>138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87">
        <v>12</v>
      </c>
      <c r="Y31" s="89"/>
      <c r="Z31" s="75">
        <v>13</v>
      </c>
      <c r="AA31" s="75">
        <v>11</v>
      </c>
      <c r="AB31" s="87">
        <v>2</v>
      </c>
      <c r="AC31" s="89"/>
    </row>
    <row r="32" spans="1:29" ht="12.75">
      <c r="A32" s="117"/>
      <c r="B32" s="118"/>
      <c r="C32" s="118"/>
      <c r="D32" s="118"/>
      <c r="E32" s="118"/>
      <c r="F32" s="118"/>
      <c r="G32" s="118"/>
      <c r="H32" s="21"/>
      <c r="I32" s="5" t="s">
        <v>85</v>
      </c>
      <c r="J32" s="90" t="s">
        <v>140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87">
        <v>7</v>
      </c>
      <c r="Y32" s="89"/>
      <c r="Z32" s="75">
        <v>9</v>
      </c>
      <c r="AA32" s="75">
        <v>10</v>
      </c>
      <c r="AB32" s="87">
        <v>3</v>
      </c>
      <c r="AC32" s="89"/>
    </row>
    <row r="33" spans="1:29" ht="12.75">
      <c r="A33" s="117"/>
      <c r="B33" s="118"/>
      <c r="C33" s="118"/>
      <c r="D33" s="118"/>
      <c r="E33" s="118"/>
      <c r="F33" s="118"/>
      <c r="G33" s="118"/>
      <c r="H33" s="21"/>
      <c r="I33" s="5" t="s">
        <v>50</v>
      </c>
      <c r="J33" s="90" t="s">
        <v>139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4"/>
      <c r="X33" s="87">
        <v>4</v>
      </c>
      <c r="Y33" s="89"/>
      <c r="Z33" s="75">
        <v>9</v>
      </c>
      <c r="AA33" s="75">
        <v>10</v>
      </c>
      <c r="AB33" s="87">
        <v>4</v>
      </c>
      <c r="AC33" s="89"/>
    </row>
    <row r="34" spans="1:29" ht="12.75">
      <c r="A34" s="117"/>
      <c r="B34" s="118"/>
      <c r="C34" s="118"/>
      <c r="D34" s="118"/>
      <c r="E34" s="118"/>
      <c r="F34" s="118"/>
      <c r="G34" s="118"/>
      <c r="H34" s="21"/>
      <c r="I34" s="5" t="s">
        <v>47</v>
      </c>
      <c r="J34" s="90" t="s">
        <v>136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87">
        <v>4</v>
      </c>
      <c r="Y34" s="89"/>
      <c r="Z34" s="75">
        <v>8</v>
      </c>
      <c r="AA34" s="75">
        <v>14</v>
      </c>
      <c r="AB34" s="87">
        <v>5</v>
      </c>
      <c r="AC34" s="89"/>
    </row>
    <row r="35" spans="1:29" ht="12.75">
      <c r="A35" s="117"/>
      <c r="B35" s="118"/>
      <c r="C35" s="118"/>
      <c r="D35" s="118"/>
      <c r="E35" s="118"/>
      <c r="F35" s="118"/>
      <c r="G35" s="118"/>
      <c r="I35" s="5" t="s">
        <v>49</v>
      </c>
      <c r="J35" s="90" t="s">
        <v>141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87">
        <v>3</v>
      </c>
      <c r="Y35" s="89"/>
      <c r="Z35" s="75">
        <v>11</v>
      </c>
      <c r="AA35" s="75">
        <v>22</v>
      </c>
      <c r="AB35" s="87">
        <v>6</v>
      </c>
      <c r="AC35" s="89"/>
    </row>
    <row r="37" spans="8:20" ht="12.75"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8"/>
      <c r="T37" s="28"/>
    </row>
    <row r="38" spans="8:20" ht="12.7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</sheetData>
  <mergeCells count="71">
    <mergeCell ref="A35:G35"/>
    <mergeCell ref="J35:W35"/>
    <mergeCell ref="X35:Y35"/>
    <mergeCell ref="AB35:AC35"/>
    <mergeCell ref="A34:G34"/>
    <mergeCell ref="J34:W34"/>
    <mergeCell ref="X34:Y34"/>
    <mergeCell ref="AB34:AC34"/>
    <mergeCell ref="A33:G33"/>
    <mergeCell ref="J33:W33"/>
    <mergeCell ref="X33:Y33"/>
    <mergeCell ref="AB33:AC33"/>
    <mergeCell ref="J31:W31"/>
    <mergeCell ref="X31:Y31"/>
    <mergeCell ref="AB31:AC31"/>
    <mergeCell ref="A32:G32"/>
    <mergeCell ref="J32:W32"/>
    <mergeCell ref="X32:Y32"/>
    <mergeCell ref="AB32:AC32"/>
    <mergeCell ref="J26:AC26"/>
    <mergeCell ref="J27:AC27"/>
    <mergeCell ref="I29:W29"/>
    <mergeCell ref="J30:W30"/>
    <mergeCell ref="X30:Y30"/>
    <mergeCell ref="AB30:AC30"/>
    <mergeCell ref="R24:S24"/>
    <mergeCell ref="T24:U24"/>
    <mergeCell ref="J17:K17"/>
    <mergeCell ref="L17:M17"/>
    <mergeCell ref="J24:K24"/>
    <mergeCell ref="L24:M24"/>
    <mergeCell ref="N24:O24"/>
    <mergeCell ref="P24:Q24"/>
    <mergeCell ref="N17:O17"/>
    <mergeCell ref="P17:Q17"/>
    <mergeCell ref="R17:S17"/>
    <mergeCell ref="T17:U17"/>
    <mergeCell ref="AB7:AC7"/>
    <mergeCell ref="Y9:AA9"/>
    <mergeCell ref="Z10:AA10"/>
    <mergeCell ref="Z11:AA11"/>
    <mergeCell ref="Z12:AA12"/>
    <mergeCell ref="Z13:AA13"/>
    <mergeCell ref="Z14:AA14"/>
    <mergeCell ref="Z15:AA15"/>
    <mergeCell ref="B7:C7"/>
    <mergeCell ref="D7:G7"/>
    <mergeCell ref="J7:W7"/>
    <mergeCell ref="X7:Y7"/>
    <mergeCell ref="B6:G6"/>
    <mergeCell ref="J6:W6"/>
    <mergeCell ref="X6:Y6"/>
    <mergeCell ref="AB6:AC6"/>
    <mergeCell ref="B5:G5"/>
    <mergeCell ref="J5:W5"/>
    <mergeCell ref="X5:Y5"/>
    <mergeCell ref="AB5:AC5"/>
    <mergeCell ref="B4:G4"/>
    <mergeCell ref="J4:W4"/>
    <mergeCell ref="X4:Y4"/>
    <mergeCell ref="AB4:AC4"/>
    <mergeCell ref="X2:Y2"/>
    <mergeCell ref="AB2:AC2"/>
    <mergeCell ref="B3:G3"/>
    <mergeCell ref="J3:W3"/>
    <mergeCell ref="X3:Y3"/>
    <mergeCell ref="AB3:AC3"/>
    <mergeCell ref="B1:G1"/>
    <mergeCell ref="I1:W1"/>
    <mergeCell ref="B2:G2"/>
    <mergeCell ref="J2:W2"/>
  </mergeCells>
  <printOptions/>
  <pageMargins left="0.75" right="0.75" top="1" bottom="0.8" header="0.4921259845" footer="0.4921259845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1" spans="1:30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H1" s="141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87" t="s">
        <v>46</v>
      </c>
      <c r="Y1" s="89"/>
      <c r="Z1" s="87" t="s">
        <v>40</v>
      </c>
      <c r="AA1" s="89"/>
      <c r="AB1" s="87" t="s">
        <v>41</v>
      </c>
      <c r="AC1" s="89"/>
      <c r="AD1" s="143"/>
    </row>
    <row r="2" spans="1:30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H2" s="141"/>
      <c r="I2" s="38" t="s">
        <v>107</v>
      </c>
      <c r="J2" s="39" t="s">
        <v>143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87">
        <v>9</v>
      </c>
      <c r="Y2" s="89"/>
      <c r="Z2" s="75">
        <v>18</v>
      </c>
      <c r="AA2" s="75">
        <v>0</v>
      </c>
      <c r="AB2" s="87">
        <v>1</v>
      </c>
      <c r="AC2" s="89"/>
      <c r="AD2" s="143"/>
    </row>
    <row r="3" spans="1:30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H3" s="141"/>
      <c r="I3" s="38" t="s">
        <v>71</v>
      </c>
      <c r="J3" s="39" t="s">
        <v>144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87">
        <v>6</v>
      </c>
      <c r="Y3" s="89"/>
      <c r="Z3" s="75">
        <v>6</v>
      </c>
      <c r="AA3" s="75">
        <v>10</v>
      </c>
      <c r="AB3" s="87">
        <v>2</v>
      </c>
      <c r="AC3" s="89"/>
      <c r="AD3" s="143"/>
    </row>
    <row r="4" spans="1:30" s="2" customFormat="1" ht="12.75">
      <c r="A4" s="73" t="s">
        <v>2</v>
      </c>
      <c r="B4" s="108" t="s">
        <v>61</v>
      </c>
      <c r="C4" s="109"/>
      <c r="D4" s="109"/>
      <c r="E4" s="109"/>
      <c r="F4" s="109"/>
      <c r="G4" s="110"/>
      <c r="H4" s="141"/>
      <c r="I4" s="38" t="s">
        <v>69</v>
      </c>
      <c r="J4" s="39" t="s">
        <v>145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87">
        <v>0</v>
      </c>
      <c r="Y4" s="89"/>
      <c r="Z4" s="75">
        <v>2</v>
      </c>
      <c r="AA4" s="75">
        <v>8</v>
      </c>
      <c r="AB4" s="87">
        <v>4</v>
      </c>
      <c r="AC4" s="89"/>
      <c r="AD4" s="143"/>
    </row>
    <row r="5" spans="1:30" s="2" customFormat="1" ht="12.75">
      <c r="A5" s="73" t="s">
        <v>3</v>
      </c>
      <c r="B5" s="111" t="s">
        <v>92</v>
      </c>
      <c r="C5" s="109"/>
      <c r="D5" s="109"/>
      <c r="E5" s="109"/>
      <c r="F5" s="109"/>
      <c r="G5" s="110"/>
      <c r="H5" s="141"/>
      <c r="I5" s="38" t="s">
        <v>84</v>
      </c>
      <c r="J5" s="39" t="s">
        <v>146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87">
        <v>3</v>
      </c>
      <c r="Y5" s="89"/>
      <c r="Z5" s="75">
        <v>3</v>
      </c>
      <c r="AA5" s="75">
        <v>11</v>
      </c>
      <c r="AB5" s="87">
        <v>3</v>
      </c>
      <c r="AC5" s="89"/>
      <c r="AD5" s="143"/>
    </row>
    <row r="6" spans="1:30" s="2" customFormat="1" ht="12.75">
      <c r="A6" s="73" t="s">
        <v>24</v>
      </c>
      <c r="B6" s="108" t="s">
        <v>98</v>
      </c>
      <c r="C6" s="109"/>
      <c r="D6" s="109"/>
      <c r="E6" s="109"/>
      <c r="F6" s="109"/>
      <c r="G6" s="110"/>
      <c r="H6" s="141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</row>
    <row r="7" spans="1:30" s="2" customFormat="1" ht="13.5" thickBot="1">
      <c r="A7" s="74" t="s">
        <v>4</v>
      </c>
      <c r="B7" s="112" t="s">
        <v>142</v>
      </c>
      <c r="C7" s="113"/>
      <c r="D7" s="114" t="s">
        <v>63</v>
      </c>
      <c r="E7" s="115"/>
      <c r="F7" s="115"/>
      <c r="G7" s="116"/>
      <c r="H7" s="141"/>
      <c r="I7" s="5" t="s">
        <v>5</v>
      </c>
      <c r="J7" s="25">
        <v>1</v>
      </c>
      <c r="K7" s="25">
        <v>2</v>
      </c>
      <c r="L7" s="25">
        <v>3</v>
      </c>
      <c r="M7" s="25">
        <v>4</v>
      </c>
      <c r="N7" s="25">
        <v>5</v>
      </c>
      <c r="O7" s="25">
        <v>6</v>
      </c>
      <c r="P7" s="88" t="s">
        <v>46</v>
      </c>
      <c r="Q7" s="88"/>
      <c r="R7" s="89"/>
      <c r="S7" s="36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</row>
    <row r="8" spans="1:30" ht="12.75">
      <c r="A8" s="42"/>
      <c r="B8" s="43"/>
      <c r="C8" s="44"/>
      <c r="D8" s="42"/>
      <c r="E8" s="45"/>
      <c r="F8" s="45"/>
      <c r="G8" s="45"/>
      <c r="H8" s="141"/>
      <c r="I8" s="38" t="s">
        <v>107</v>
      </c>
      <c r="J8" s="85">
        <v>3</v>
      </c>
      <c r="K8" s="86"/>
      <c r="L8" s="85">
        <v>3</v>
      </c>
      <c r="M8" s="86"/>
      <c r="N8" s="86"/>
      <c r="O8" s="85">
        <v>3</v>
      </c>
      <c r="P8" s="30"/>
      <c r="Q8" s="146">
        <f>SUM(J8:O8)</f>
        <v>9</v>
      </c>
      <c r="R8" s="146"/>
      <c r="S8" s="46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30" ht="12.75">
      <c r="A9" s="47" t="s">
        <v>7</v>
      </c>
      <c r="B9" s="48" t="s">
        <v>5</v>
      </c>
      <c r="C9" s="49" t="s">
        <v>6</v>
      </c>
      <c r="D9" s="48" t="s">
        <v>5</v>
      </c>
      <c r="E9" s="49"/>
      <c r="F9" s="49"/>
      <c r="G9" s="49"/>
      <c r="H9" s="141"/>
      <c r="I9" s="38" t="s">
        <v>71</v>
      </c>
      <c r="J9" s="86"/>
      <c r="K9" s="85">
        <v>3</v>
      </c>
      <c r="L9" s="86"/>
      <c r="M9" s="85">
        <v>3</v>
      </c>
      <c r="N9" s="86"/>
      <c r="O9" s="85">
        <v>0</v>
      </c>
      <c r="P9" s="30"/>
      <c r="Q9" s="146">
        <f>SUM(J9:O9)</f>
        <v>6</v>
      </c>
      <c r="R9" s="146"/>
      <c r="S9" s="46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</row>
    <row r="10" spans="1:30" ht="12.75">
      <c r="A10" s="50" t="s">
        <v>8</v>
      </c>
      <c r="B10" s="50" t="s">
        <v>107</v>
      </c>
      <c r="C10" s="48" t="s">
        <v>9</v>
      </c>
      <c r="D10" s="50" t="s">
        <v>84</v>
      </c>
      <c r="E10" s="48">
        <v>8</v>
      </c>
      <c r="F10" s="48" t="s">
        <v>9</v>
      </c>
      <c r="G10" s="48">
        <v>0</v>
      </c>
      <c r="H10" s="141"/>
      <c r="I10" s="38" t="s">
        <v>69</v>
      </c>
      <c r="J10" s="86"/>
      <c r="K10" s="85">
        <v>0</v>
      </c>
      <c r="L10" s="85">
        <v>0</v>
      </c>
      <c r="M10" s="86"/>
      <c r="N10" s="85">
        <v>0</v>
      </c>
      <c r="O10" s="86"/>
      <c r="P10" s="30"/>
      <c r="Q10" s="146">
        <f>SUM(J10:O10)</f>
        <v>0</v>
      </c>
      <c r="R10" s="146"/>
      <c r="S10" s="46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30" ht="12.75">
      <c r="A11" s="50" t="s">
        <v>10</v>
      </c>
      <c r="B11" s="50" t="s">
        <v>71</v>
      </c>
      <c r="C11" s="48" t="s">
        <v>9</v>
      </c>
      <c r="D11" s="50" t="s">
        <v>69</v>
      </c>
      <c r="E11" s="48">
        <v>3</v>
      </c>
      <c r="F11" s="48" t="s">
        <v>9</v>
      </c>
      <c r="G11" s="48">
        <v>2</v>
      </c>
      <c r="H11" s="141"/>
      <c r="I11" s="38" t="s">
        <v>84</v>
      </c>
      <c r="J11" s="85">
        <v>0</v>
      </c>
      <c r="K11" s="86"/>
      <c r="L11" s="86"/>
      <c r="M11" s="85">
        <v>0</v>
      </c>
      <c r="N11" s="85">
        <v>3</v>
      </c>
      <c r="O11" s="86"/>
      <c r="P11" s="30"/>
      <c r="Q11" s="146">
        <f>SUM(J11:O11)</f>
        <v>3</v>
      </c>
      <c r="R11" s="146"/>
      <c r="S11" s="46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</row>
    <row r="12" spans="1:30" ht="12.75">
      <c r="A12" s="50" t="s">
        <v>11</v>
      </c>
      <c r="B12" s="50" t="s">
        <v>107</v>
      </c>
      <c r="C12" s="48" t="s">
        <v>9</v>
      </c>
      <c r="D12" s="50" t="s">
        <v>69</v>
      </c>
      <c r="E12" s="48">
        <v>4</v>
      </c>
      <c r="F12" s="48" t="s">
        <v>9</v>
      </c>
      <c r="G12" s="48">
        <v>0</v>
      </c>
      <c r="H12" s="141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</row>
    <row r="13" spans="1:30" ht="12.75">
      <c r="A13" s="50" t="s">
        <v>12</v>
      </c>
      <c r="B13" s="50" t="s">
        <v>71</v>
      </c>
      <c r="C13" s="48" t="s">
        <v>9</v>
      </c>
      <c r="D13" s="50" t="s">
        <v>84</v>
      </c>
      <c r="E13" s="48">
        <v>3</v>
      </c>
      <c r="F13" s="48" t="s">
        <v>9</v>
      </c>
      <c r="G13" s="48">
        <v>2</v>
      </c>
      <c r="H13" s="141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</row>
    <row r="14" spans="1:30" ht="12.75">
      <c r="A14" s="50" t="s">
        <v>13</v>
      </c>
      <c r="B14" s="50" t="s">
        <v>69</v>
      </c>
      <c r="C14" s="48" t="s">
        <v>9</v>
      </c>
      <c r="D14" s="50" t="s">
        <v>84</v>
      </c>
      <c r="E14" s="48">
        <v>0</v>
      </c>
      <c r="F14" s="48" t="s">
        <v>9</v>
      </c>
      <c r="G14" s="48">
        <v>1</v>
      </c>
      <c r="H14" s="52"/>
      <c r="I14" s="53"/>
      <c r="J14" s="76" t="s">
        <v>26</v>
      </c>
      <c r="K14" s="76"/>
      <c r="L14" s="76" t="s">
        <v>27</v>
      </c>
      <c r="M14" s="76"/>
      <c r="N14" s="76" t="s">
        <v>28</v>
      </c>
      <c r="O14" s="76"/>
      <c r="P14" s="76" t="s">
        <v>29</v>
      </c>
      <c r="Q14" s="76"/>
      <c r="R14" s="150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</row>
    <row r="15" spans="1:30" ht="12.75">
      <c r="A15" s="50" t="s">
        <v>14</v>
      </c>
      <c r="B15" s="50" t="s">
        <v>107</v>
      </c>
      <c r="C15" s="48" t="s">
        <v>9</v>
      </c>
      <c r="D15" s="50" t="s">
        <v>71</v>
      </c>
      <c r="E15" s="48">
        <v>6</v>
      </c>
      <c r="F15" s="48" t="s">
        <v>9</v>
      </c>
      <c r="G15" s="48">
        <v>0</v>
      </c>
      <c r="H15" s="55"/>
      <c r="I15" s="8"/>
      <c r="J15" s="100" t="s">
        <v>107</v>
      </c>
      <c r="K15" s="101"/>
      <c r="L15" s="100" t="s">
        <v>133</v>
      </c>
      <c r="M15" s="101"/>
      <c r="N15" s="100" t="s">
        <v>76</v>
      </c>
      <c r="O15" s="101"/>
      <c r="P15" s="100" t="s">
        <v>147</v>
      </c>
      <c r="Q15" s="101"/>
      <c r="R15" s="150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</row>
    <row r="16" spans="1:30" ht="12.75">
      <c r="A16" s="50"/>
      <c r="B16" s="51"/>
      <c r="C16" s="48"/>
      <c r="D16" s="51"/>
      <c r="E16" s="48"/>
      <c r="F16" s="48"/>
      <c r="G16" s="48"/>
      <c r="H16" s="26"/>
      <c r="I16" s="5" t="s">
        <v>32</v>
      </c>
      <c r="J16" s="25">
        <v>8</v>
      </c>
      <c r="K16" s="25">
        <v>0</v>
      </c>
      <c r="L16" s="25">
        <v>3</v>
      </c>
      <c r="M16" s="25">
        <v>2</v>
      </c>
      <c r="N16" s="25">
        <v>2</v>
      </c>
      <c r="O16" s="25">
        <v>3</v>
      </c>
      <c r="P16" s="25">
        <v>0</v>
      </c>
      <c r="Q16" s="25">
        <v>8</v>
      </c>
      <c r="R16" s="150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</row>
    <row r="17" spans="1:30" ht="12.75">
      <c r="A17" s="50"/>
      <c r="B17" s="51"/>
      <c r="C17" s="48"/>
      <c r="D17" s="51"/>
      <c r="E17" s="48"/>
      <c r="F17" s="48"/>
      <c r="G17" s="48"/>
      <c r="I17" s="5" t="s">
        <v>33</v>
      </c>
      <c r="J17" s="25">
        <v>4</v>
      </c>
      <c r="K17" s="25">
        <v>0</v>
      </c>
      <c r="L17" s="25">
        <v>3</v>
      </c>
      <c r="M17" s="25">
        <v>2</v>
      </c>
      <c r="N17" s="25">
        <v>0</v>
      </c>
      <c r="O17" s="25">
        <v>4</v>
      </c>
      <c r="P17" s="25">
        <v>2</v>
      </c>
      <c r="Q17" s="25">
        <v>3</v>
      </c>
      <c r="R17" s="150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</row>
    <row r="18" spans="1:30" ht="12.75">
      <c r="A18" s="50"/>
      <c r="B18" s="54"/>
      <c r="C18" s="48"/>
      <c r="D18" s="35"/>
      <c r="E18" s="48"/>
      <c r="F18" s="48"/>
      <c r="G18" s="48"/>
      <c r="H18" s="6"/>
      <c r="I18" s="5" t="s">
        <v>34</v>
      </c>
      <c r="J18" s="25">
        <v>6</v>
      </c>
      <c r="K18" s="25">
        <v>0</v>
      </c>
      <c r="L18" s="25">
        <v>0</v>
      </c>
      <c r="M18" s="25">
        <v>6</v>
      </c>
      <c r="N18" s="25">
        <v>0</v>
      </c>
      <c r="O18" s="25">
        <v>1</v>
      </c>
      <c r="P18" s="25">
        <v>1</v>
      </c>
      <c r="Q18" s="25">
        <v>0</v>
      </c>
      <c r="R18" s="150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</row>
    <row r="19" spans="1:30" ht="12.75">
      <c r="A19" s="50"/>
      <c r="B19" s="51"/>
      <c r="C19" s="48"/>
      <c r="D19" s="51"/>
      <c r="E19" s="48"/>
      <c r="F19" s="48"/>
      <c r="G19" s="48"/>
      <c r="I19" s="5" t="s">
        <v>37</v>
      </c>
      <c r="J19" s="25">
        <f>SUM(J16:J18)</f>
        <v>18</v>
      </c>
      <c r="K19" s="25">
        <f aca="true" t="shared" si="0" ref="K19:Q19">SUM(K16:K18)</f>
        <v>0</v>
      </c>
      <c r="L19" s="25">
        <f t="shared" si="0"/>
        <v>6</v>
      </c>
      <c r="M19" s="25">
        <f t="shared" si="0"/>
        <v>10</v>
      </c>
      <c r="N19" s="25">
        <f t="shared" si="0"/>
        <v>2</v>
      </c>
      <c r="O19" s="25">
        <f t="shared" si="0"/>
        <v>8</v>
      </c>
      <c r="P19" s="25">
        <f t="shared" si="0"/>
        <v>3</v>
      </c>
      <c r="Q19" s="25">
        <f t="shared" si="0"/>
        <v>11</v>
      </c>
      <c r="R19" s="150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</row>
    <row r="20" spans="1:30" ht="12.75">
      <c r="A20" s="50"/>
      <c r="B20" s="51"/>
      <c r="C20" s="48"/>
      <c r="D20" s="51"/>
      <c r="E20" s="48"/>
      <c r="F20" s="48"/>
      <c r="G20" s="48"/>
      <c r="I20" s="5" t="s">
        <v>38</v>
      </c>
      <c r="J20" s="147">
        <f>J19-K19</f>
        <v>18</v>
      </c>
      <c r="K20" s="147"/>
      <c r="L20" s="147">
        <f>L19-M19</f>
        <v>-4</v>
      </c>
      <c r="M20" s="147"/>
      <c r="N20" s="147">
        <f>N19-O19</f>
        <v>-6</v>
      </c>
      <c r="O20" s="147"/>
      <c r="P20" s="147">
        <f>P19-Q19</f>
        <v>-8</v>
      </c>
      <c r="Q20" s="147"/>
      <c r="R20" s="150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</row>
    <row r="21" spans="1:30" ht="12.75">
      <c r="A21" s="50"/>
      <c r="B21" s="54"/>
      <c r="C21" s="48"/>
      <c r="D21" s="35"/>
      <c r="E21" s="48"/>
      <c r="F21" s="48"/>
      <c r="G21" s="48"/>
      <c r="I21" s="148"/>
      <c r="J21" s="148"/>
      <c r="K21" s="148"/>
      <c r="L21" s="148"/>
      <c r="M21" s="148"/>
      <c r="N21" s="148"/>
      <c r="O21" s="148"/>
      <c r="P21" s="148"/>
      <c r="Q21" s="148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</row>
    <row r="22" spans="1:30" ht="12.75">
      <c r="A22" s="50"/>
      <c r="B22" s="51"/>
      <c r="C22" s="48"/>
      <c r="D22" s="51"/>
      <c r="E22" s="48"/>
      <c r="F22" s="48"/>
      <c r="G22" s="48"/>
      <c r="I22" s="144"/>
      <c r="J22" s="144"/>
      <c r="K22" s="144"/>
      <c r="L22" s="144"/>
      <c r="M22" s="144"/>
      <c r="N22" s="144"/>
      <c r="O22" s="144"/>
      <c r="P22" s="144"/>
      <c r="Q22" s="144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</row>
    <row r="23" spans="1:30" ht="12.75">
      <c r="A23" s="50"/>
      <c r="B23" s="54"/>
      <c r="C23" s="48"/>
      <c r="D23" s="35"/>
      <c r="E23" s="48"/>
      <c r="F23" s="48"/>
      <c r="G23" s="48"/>
      <c r="I23" s="144"/>
      <c r="J23" s="144"/>
      <c r="K23" s="144"/>
      <c r="L23" s="144"/>
      <c r="M23" s="144"/>
      <c r="N23" s="144"/>
      <c r="O23" s="144"/>
      <c r="P23" s="144"/>
      <c r="Q23" s="144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</row>
    <row r="24" spans="1:30" ht="12.75">
      <c r="A24" s="50"/>
      <c r="B24" s="54"/>
      <c r="C24" s="48"/>
      <c r="D24" s="35"/>
      <c r="E24" s="48"/>
      <c r="F24" s="48"/>
      <c r="G24" s="48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</row>
    <row r="25" spans="1:30" ht="12.75">
      <c r="A25" s="50"/>
      <c r="B25" s="51"/>
      <c r="C25" s="48"/>
      <c r="D25" s="51"/>
      <c r="E25" s="48"/>
      <c r="F25" s="48"/>
      <c r="G25" s="48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</row>
    <row r="26" spans="1:30" ht="12.75">
      <c r="A26" s="50"/>
      <c r="B26" s="54"/>
      <c r="C26" s="48"/>
      <c r="D26" s="35"/>
      <c r="E26" s="48"/>
      <c r="F26" s="48"/>
      <c r="G26" s="48"/>
      <c r="I26" s="78" t="s">
        <v>43</v>
      </c>
      <c r="J26" s="90" t="s">
        <v>164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  <c r="AD26" s="149"/>
    </row>
    <row r="27" spans="1:30" ht="12.75">
      <c r="A27" s="50"/>
      <c r="B27" s="54"/>
      <c r="C27" s="48"/>
      <c r="D27" s="35"/>
      <c r="E27" s="48"/>
      <c r="F27" s="48"/>
      <c r="G27" s="48"/>
      <c r="I27" s="78" t="s">
        <v>44</v>
      </c>
      <c r="J27" s="90" t="s">
        <v>163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  <c r="AD27" s="149"/>
    </row>
    <row r="28" spans="1:30" ht="12.75">
      <c r="A28" s="50"/>
      <c r="B28" s="51"/>
      <c r="C28" s="48"/>
      <c r="D28" s="51"/>
      <c r="E28" s="48"/>
      <c r="F28" s="48"/>
      <c r="G28" s="48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</row>
    <row r="29" spans="1:30" ht="12.75">
      <c r="A29" s="50"/>
      <c r="B29" s="51"/>
      <c r="C29" s="48"/>
      <c r="D29" s="51"/>
      <c r="E29" s="48"/>
      <c r="F29" s="48"/>
      <c r="G29" s="48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</row>
    <row r="30" spans="1:30" ht="12.75">
      <c r="A30" s="50"/>
      <c r="B30" s="51"/>
      <c r="C30" s="48"/>
      <c r="D30" s="51"/>
      <c r="E30" s="48"/>
      <c r="F30" s="48"/>
      <c r="G30" s="48"/>
      <c r="H30" s="21"/>
      <c r="I30" s="87" t="s">
        <v>78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71" t="s">
        <v>39</v>
      </c>
      <c r="Y30" s="70"/>
      <c r="Z30" s="71" t="s">
        <v>40</v>
      </c>
      <c r="AA30" s="70"/>
      <c r="AB30" s="71" t="s">
        <v>41</v>
      </c>
      <c r="AC30" s="70"/>
      <c r="AD30" s="149"/>
    </row>
    <row r="31" spans="1:30" ht="12.75">
      <c r="A31" s="77" t="s">
        <v>42</v>
      </c>
      <c r="B31" s="56"/>
      <c r="C31" s="57"/>
      <c r="D31" s="58"/>
      <c r="E31" s="57"/>
      <c r="F31" s="57"/>
      <c r="G31" s="59"/>
      <c r="H31" s="21"/>
      <c r="I31" s="38" t="s">
        <v>107</v>
      </c>
      <c r="J31" s="39" t="s">
        <v>143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87">
        <v>9</v>
      </c>
      <c r="Y31" s="89"/>
      <c r="Z31" s="75">
        <v>18</v>
      </c>
      <c r="AA31" s="75">
        <v>0</v>
      </c>
      <c r="AB31" s="87">
        <v>1</v>
      </c>
      <c r="AC31" s="89"/>
      <c r="AD31" s="149"/>
    </row>
    <row r="32" spans="1:30" ht="12.75">
      <c r="A32" s="142"/>
      <c r="B32" s="118"/>
      <c r="C32" s="118"/>
      <c r="D32" s="118"/>
      <c r="E32" s="118"/>
      <c r="F32" s="118"/>
      <c r="G32" s="118"/>
      <c r="H32" s="21"/>
      <c r="I32" s="38" t="s">
        <v>71</v>
      </c>
      <c r="J32" s="39" t="s">
        <v>144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87">
        <v>6</v>
      </c>
      <c r="Y32" s="89"/>
      <c r="Z32" s="75">
        <v>6</v>
      </c>
      <c r="AA32" s="75">
        <v>10</v>
      </c>
      <c r="AB32" s="87">
        <v>2</v>
      </c>
      <c r="AC32" s="89"/>
      <c r="AD32" s="149"/>
    </row>
    <row r="33" spans="1:30" ht="12.75">
      <c r="A33" s="142"/>
      <c r="B33" s="118"/>
      <c r="C33" s="118"/>
      <c r="D33" s="118"/>
      <c r="E33" s="118"/>
      <c r="F33" s="118"/>
      <c r="G33" s="118"/>
      <c r="H33" s="21"/>
      <c r="I33" s="38" t="s">
        <v>84</v>
      </c>
      <c r="J33" s="39" t="s">
        <v>146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87">
        <v>3</v>
      </c>
      <c r="Y33" s="89"/>
      <c r="Z33" s="75">
        <v>3</v>
      </c>
      <c r="AA33" s="75">
        <v>11</v>
      </c>
      <c r="AB33" s="87">
        <v>3</v>
      </c>
      <c r="AC33" s="89"/>
      <c r="AD33" s="149"/>
    </row>
    <row r="34" spans="1:30" ht="12.75">
      <c r="A34" s="142"/>
      <c r="B34" s="118"/>
      <c r="C34" s="118"/>
      <c r="D34" s="118"/>
      <c r="E34" s="118"/>
      <c r="F34" s="118"/>
      <c r="G34" s="118"/>
      <c r="H34" s="21"/>
      <c r="I34" s="38" t="s">
        <v>69</v>
      </c>
      <c r="J34" s="39" t="s">
        <v>145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87">
        <v>0</v>
      </c>
      <c r="Y34" s="89"/>
      <c r="Z34" s="75">
        <v>2</v>
      </c>
      <c r="AA34" s="75">
        <v>8</v>
      </c>
      <c r="AB34" s="87">
        <v>4</v>
      </c>
      <c r="AC34" s="89"/>
      <c r="AD34" s="149"/>
    </row>
    <row r="35" spans="1:23" ht="12.75">
      <c r="A35" s="21"/>
      <c r="B35" s="19"/>
      <c r="C35" s="20"/>
      <c r="D35" s="21"/>
      <c r="E35" s="22"/>
      <c r="F35" s="22"/>
      <c r="G35" s="22"/>
      <c r="U35" s="21"/>
      <c r="V35" s="21"/>
      <c r="W35" s="21"/>
    </row>
    <row r="36" spans="2:8" ht="12.75">
      <c r="B36" s="60"/>
      <c r="C36" s="61"/>
      <c r="D36" s="28"/>
      <c r="E36" s="37"/>
      <c r="F36" s="37"/>
      <c r="G36" s="37"/>
      <c r="H36" s="28"/>
    </row>
    <row r="37" spans="2:8" ht="12.75">
      <c r="B37" s="62"/>
      <c r="C37" s="63"/>
      <c r="D37" s="62"/>
      <c r="E37" s="63"/>
      <c r="F37" s="63"/>
      <c r="G37" s="63"/>
      <c r="H37" s="28"/>
    </row>
    <row r="38" spans="2:8" ht="12.75">
      <c r="B38" s="62"/>
      <c r="C38" s="63"/>
      <c r="D38" s="62"/>
      <c r="E38" s="63"/>
      <c r="F38" s="63"/>
      <c r="G38" s="63"/>
      <c r="H38" s="28"/>
    </row>
    <row r="39" spans="2:9" ht="12.75">
      <c r="B39" s="62"/>
      <c r="C39" s="63"/>
      <c r="D39" s="62"/>
      <c r="E39" s="63"/>
      <c r="F39" s="63"/>
      <c r="G39" s="63"/>
      <c r="H39" s="64"/>
      <c r="I39" s="2"/>
    </row>
    <row r="40" spans="2:9" ht="12.75">
      <c r="B40" s="62"/>
      <c r="C40" s="63"/>
      <c r="D40" s="62"/>
      <c r="E40" s="63"/>
      <c r="F40" s="63"/>
      <c r="G40" s="63"/>
      <c r="H40" s="64"/>
      <c r="I40" s="2"/>
    </row>
    <row r="41" spans="2:9" ht="12.75">
      <c r="B41" s="62"/>
      <c r="C41" s="63"/>
      <c r="D41" s="62"/>
      <c r="E41" s="63"/>
      <c r="F41" s="63"/>
      <c r="G41" s="63"/>
      <c r="H41" s="64"/>
      <c r="I41" s="2"/>
    </row>
    <row r="42" spans="2:9" ht="12.75">
      <c r="B42" s="62"/>
      <c r="C42" s="63"/>
      <c r="D42" s="62"/>
      <c r="E42" s="63"/>
      <c r="F42" s="63"/>
      <c r="G42" s="63"/>
      <c r="H42" s="64"/>
      <c r="I42" s="2"/>
    </row>
    <row r="43" spans="2:9" ht="12.75">
      <c r="B43" s="65"/>
      <c r="C43" s="61"/>
      <c r="D43" s="64"/>
      <c r="E43" s="61"/>
      <c r="F43" s="61"/>
      <c r="G43" s="61"/>
      <c r="H43" s="64"/>
      <c r="I43" s="2"/>
    </row>
    <row r="44" spans="2:9" ht="12.75">
      <c r="B44" s="65"/>
      <c r="C44" s="61"/>
      <c r="D44" s="64"/>
      <c r="E44" s="61"/>
      <c r="F44" s="61"/>
      <c r="G44" s="61"/>
      <c r="H44" s="64"/>
      <c r="I44" s="2"/>
    </row>
    <row r="45" spans="2:9" ht="12.75">
      <c r="B45" s="66"/>
      <c r="D45" s="2"/>
      <c r="E45" s="1"/>
      <c r="F45" s="1"/>
      <c r="G45" s="1"/>
      <c r="H45" s="2"/>
      <c r="I45" s="2"/>
    </row>
    <row r="46" spans="2:9" ht="12.75">
      <c r="B46" s="66"/>
      <c r="D46" s="2"/>
      <c r="E46" s="1"/>
      <c r="F46" s="1"/>
      <c r="G46" s="1"/>
      <c r="H46" s="2"/>
      <c r="I46" s="2"/>
    </row>
    <row r="47" spans="2:9" ht="12.75">
      <c r="B47" s="66"/>
      <c r="D47" s="2"/>
      <c r="E47" s="1"/>
      <c r="F47" s="1"/>
      <c r="G47" s="1"/>
      <c r="H47" s="2"/>
      <c r="I47" s="2"/>
    </row>
    <row r="48" spans="2:9" ht="12.75">
      <c r="B48" s="66"/>
      <c r="D48" s="2"/>
      <c r="E48" s="1"/>
      <c r="F48" s="1"/>
      <c r="G48" s="1"/>
      <c r="H48" s="2"/>
      <c r="I48" s="2"/>
    </row>
    <row r="49" spans="2:9" ht="12.75">
      <c r="B49" s="66"/>
      <c r="D49" s="2"/>
      <c r="E49" s="1"/>
      <c r="F49" s="1"/>
      <c r="G49" s="1"/>
      <c r="H49" s="2"/>
      <c r="I49" s="2"/>
    </row>
    <row r="50" spans="2:9" ht="12.75">
      <c r="B50" s="66"/>
      <c r="D50" s="2"/>
      <c r="E50" s="1"/>
      <c r="F50" s="1"/>
      <c r="G50" s="1"/>
      <c r="H50" s="2"/>
      <c r="I50" s="2"/>
    </row>
    <row r="51" spans="1:10" ht="12.75">
      <c r="A51" s="28"/>
      <c r="B51" s="65"/>
      <c r="C51" s="61"/>
      <c r="D51" s="64"/>
      <c r="E51" s="61"/>
      <c r="F51" s="61"/>
      <c r="G51" s="61"/>
      <c r="H51" s="64"/>
      <c r="I51" s="64"/>
      <c r="J51" s="28"/>
    </row>
    <row r="52" spans="1:10" ht="12.75">
      <c r="A52" s="28"/>
      <c r="B52" s="65"/>
      <c r="C52" s="61"/>
      <c r="D52" s="64"/>
      <c r="E52" s="61"/>
      <c r="F52" s="61"/>
      <c r="G52" s="61"/>
      <c r="H52" s="64"/>
      <c r="I52" s="64"/>
      <c r="J52" s="28"/>
    </row>
    <row r="53" spans="1:10" ht="12.75">
      <c r="A53" s="28"/>
      <c r="B53" s="65"/>
      <c r="C53" s="61"/>
      <c r="D53" s="64"/>
      <c r="E53" s="61"/>
      <c r="F53" s="61"/>
      <c r="G53" s="61"/>
      <c r="H53" s="64"/>
      <c r="I53" s="64"/>
      <c r="J53" s="28"/>
    </row>
    <row r="54" spans="1:10" ht="12.75">
      <c r="A54" s="28"/>
      <c r="B54" s="62"/>
      <c r="C54" s="63"/>
      <c r="D54" s="62"/>
      <c r="E54" s="63"/>
      <c r="F54" s="63"/>
      <c r="G54" s="63"/>
      <c r="H54" s="28"/>
      <c r="I54" s="28"/>
      <c r="J54" s="28"/>
    </row>
    <row r="55" spans="1:10" ht="12.75">
      <c r="A55" s="28"/>
      <c r="B55" s="62"/>
      <c r="C55" s="63"/>
      <c r="D55" s="62"/>
      <c r="E55" s="63"/>
      <c r="F55" s="63"/>
      <c r="G55" s="63"/>
      <c r="H55" s="28"/>
      <c r="I55" s="28"/>
      <c r="J55" s="28"/>
    </row>
    <row r="56" spans="1:10" ht="12.75">
      <c r="A56" s="28"/>
      <c r="B56" s="62"/>
      <c r="C56" s="63"/>
      <c r="D56" s="62"/>
      <c r="E56" s="63"/>
      <c r="F56" s="63"/>
      <c r="G56" s="63"/>
      <c r="H56" s="28"/>
      <c r="I56" s="28"/>
      <c r="J56" s="28"/>
    </row>
    <row r="57" spans="1:10" ht="12.75">
      <c r="A57" s="28"/>
      <c r="B57" s="62"/>
      <c r="C57" s="63"/>
      <c r="D57" s="62"/>
      <c r="E57" s="63"/>
      <c r="F57" s="63"/>
      <c r="G57" s="63"/>
      <c r="H57" s="28"/>
      <c r="I57" s="28"/>
      <c r="J57" s="28"/>
    </row>
    <row r="58" spans="1:10" ht="12.75">
      <c r="A58" s="28"/>
      <c r="B58" s="62"/>
      <c r="C58" s="63"/>
      <c r="D58" s="62"/>
      <c r="E58" s="63"/>
      <c r="F58" s="63"/>
      <c r="G58" s="63"/>
      <c r="H58" s="28"/>
      <c r="I58" s="28"/>
      <c r="J58" s="28"/>
    </row>
    <row r="59" spans="1:10" ht="12.75">
      <c r="A59" s="28"/>
      <c r="B59" s="62"/>
      <c r="C59" s="63"/>
      <c r="D59" s="62"/>
      <c r="E59" s="63"/>
      <c r="F59" s="63"/>
      <c r="G59" s="63"/>
      <c r="H59" s="28"/>
      <c r="I59" s="28"/>
      <c r="J59" s="28"/>
    </row>
    <row r="60" spans="1:10" ht="12.75">
      <c r="A60" s="28"/>
      <c r="B60" s="60"/>
      <c r="C60" s="61"/>
      <c r="D60" s="28"/>
      <c r="E60" s="37"/>
      <c r="F60" s="37"/>
      <c r="G60" s="37"/>
      <c r="H60" s="28"/>
      <c r="I60" s="28"/>
      <c r="J60" s="28"/>
    </row>
  </sheetData>
  <mergeCells count="58">
    <mergeCell ref="A34:G34"/>
    <mergeCell ref="X34:Y34"/>
    <mergeCell ref="AB34:AC34"/>
    <mergeCell ref="A32:G32"/>
    <mergeCell ref="X32:Y32"/>
    <mergeCell ref="AB32:AC32"/>
    <mergeCell ref="A33:G33"/>
    <mergeCell ref="X33:Y33"/>
    <mergeCell ref="AB33:AC33"/>
    <mergeCell ref="I28:AD29"/>
    <mergeCell ref="I30:W30"/>
    <mergeCell ref="AD30:AD34"/>
    <mergeCell ref="X31:Y31"/>
    <mergeCell ref="AB31:AC31"/>
    <mergeCell ref="I21:Q23"/>
    <mergeCell ref="I24:AD25"/>
    <mergeCell ref="J26:AC26"/>
    <mergeCell ref="AD26:AD27"/>
    <mergeCell ref="J27:AC27"/>
    <mergeCell ref="I12:AD13"/>
    <mergeCell ref="R14:AD23"/>
    <mergeCell ref="J15:K15"/>
    <mergeCell ref="L15:M15"/>
    <mergeCell ref="N15:O15"/>
    <mergeCell ref="P15:Q15"/>
    <mergeCell ref="J20:K20"/>
    <mergeCell ref="L20:M20"/>
    <mergeCell ref="N20:O20"/>
    <mergeCell ref="P20:Q20"/>
    <mergeCell ref="T7:AD11"/>
    <mergeCell ref="Q8:R8"/>
    <mergeCell ref="Q9:R9"/>
    <mergeCell ref="Q10:R10"/>
    <mergeCell ref="Q11:R11"/>
    <mergeCell ref="AB4:AC4"/>
    <mergeCell ref="B5:G5"/>
    <mergeCell ref="X5:Y5"/>
    <mergeCell ref="AB5:AC5"/>
    <mergeCell ref="Z1:AA1"/>
    <mergeCell ref="AB1:AC1"/>
    <mergeCell ref="AD1:AD5"/>
    <mergeCell ref="B2:G2"/>
    <mergeCell ref="X2:Y2"/>
    <mergeCell ref="AB2:AC2"/>
    <mergeCell ref="B3:G3"/>
    <mergeCell ref="X3:Y3"/>
    <mergeCell ref="AB3:AC3"/>
    <mergeCell ref="B4:G4"/>
    <mergeCell ref="B1:G1"/>
    <mergeCell ref="H1:H13"/>
    <mergeCell ref="I1:W1"/>
    <mergeCell ref="X1:Y1"/>
    <mergeCell ref="X4:Y4"/>
    <mergeCell ref="B6:G6"/>
    <mergeCell ref="I6:AD6"/>
    <mergeCell ref="B7:C7"/>
    <mergeCell ref="D7:G7"/>
    <mergeCell ref="P7:R7"/>
  </mergeCells>
  <printOptions/>
  <pageMargins left="0.75" right="0.75" top="1" bottom="1" header="0.4921259845" footer="0.4921259845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2">
      <selection activeCell="U11" sqref="U11:V15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30" width="2.7109375" style="0" customWidth="1"/>
  </cols>
  <sheetData>
    <row r="1" spans="1:29" s="2" customFormat="1" ht="12.75">
      <c r="A1" s="72" t="s">
        <v>25</v>
      </c>
      <c r="B1" s="106" t="s">
        <v>59</v>
      </c>
      <c r="C1" s="84"/>
      <c r="D1" s="84"/>
      <c r="E1" s="84"/>
      <c r="F1" s="84"/>
      <c r="G1" s="10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87" t="s">
        <v>46</v>
      </c>
      <c r="Y1" s="89"/>
      <c r="Z1" s="87" t="s">
        <v>40</v>
      </c>
      <c r="AA1" s="89"/>
      <c r="AB1" s="87" t="s">
        <v>41</v>
      </c>
      <c r="AC1" s="89"/>
    </row>
    <row r="2" spans="1:29" s="2" customFormat="1" ht="12.75">
      <c r="A2" s="73" t="s">
        <v>0</v>
      </c>
      <c r="B2" s="108" t="s">
        <v>45</v>
      </c>
      <c r="C2" s="109"/>
      <c r="D2" s="109"/>
      <c r="E2" s="109"/>
      <c r="F2" s="109"/>
      <c r="G2" s="110"/>
      <c r="I2" s="5" t="s">
        <v>113</v>
      </c>
      <c r="J2" s="152" t="s">
        <v>149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87">
        <v>12</v>
      </c>
      <c r="Y2" s="89"/>
      <c r="Z2" s="75">
        <v>11</v>
      </c>
      <c r="AA2" s="75">
        <v>2</v>
      </c>
      <c r="AB2" s="87">
        <v>1</v>
      </c>
      <c r="AC2" s="89"/>
    </row>
    <row r="3" spans="1:29" s="2" customFormat="1" ht="12.75">
      <c r="A3" s="73" t="s">
        <v>1</v>
      </c>
      <c r="B3" s="108" t="s">
        <v>60</v>
      </c>
      <c r="C3" s="109"/>
      <c r="D3" s="109"/>
      <c r="E3" s="109"/>
      <c r="F3" s="109"/>
      <c r="G3" s="110"/>
      <c r="I3" s="5" t="s">
        <v>152</v>
      </c>
      <c r="J3" s="152" t="s">
        <v>153</v>
      </c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87">
        <v>9</v>
      </c>
      <c r="Y3" s="89"/>
      <c r="Z3" s="75">
        <v>10</v>
      </c>
      <c r="AA3" s="75">
        <v>7</v>
      </c>
      <c r="AB3" s="87">
        <v>2</v>
      </c>
      <c r="AC3" s="89"/>
    </row>
    <row r="4" spans="1:29" s="2" customFormat="1" ht="13.5" customHeight="1">
      <c r="A4" s="73" t="s">
        <v>2</v>
      </c>
      <c r="B4" s="108" t="s">
        <v>61</v>
      </c>
      <c r="C4" s="109"/>
      <c r="D4" s="109"/>
      <c r="E4" s="109"/>
      <c r="F4" s="109"/>
      <c r="G4" s="110"/>
      <c r="I4" s="5" t="s">
        <v>103</v>
      </c>
      <c r="J4" s="152" t="s">
        <v>154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87">
        <v>4</v>
      </c>
      <c r="Y4" s="89"/>
      <c r="Z4" s="75">
        <v>4</v>
      </c>
      <c r="AA4" s="75">
        <v>6</v>
      </c>
      <c r="AB4" s="87">
        <v>4</v>
      </c>
      <c r="AC4" s="89"/>
    </row>
    <row r="5" spans="1:29" s="2" customFormat="1" ht="12.75">
      <c r="A5" s="73" t="s">
        <v>3</v>
      </c>
      <c r="B5" s="111" t="s">
        <v>92</v>
      </c>
      <c r="C5" s="109"/>
      <c r="D5" s="109"/>
      <c r="E5" s="109"/>
      <c r="F5" s="109"/>
      <c r="G5" s="110"/>
      <c r="I5" s="5" t="s">
        <v>51</v>
      </c>
      <c r="J5" s="152" t="s">
        <v>155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87">
        <v>4</v>
      </c>
      <c r="Y5" s="89"/>
      <c r="Z5" s="75">
        <v>2</v>
      </c>
      <c r="AA5" s="75">
        <v>3</v>
      </c>
      <c r="AB5" s="87">
        <v>3</v>
      </c>
      <c r="AC5" s="89"/>
    </row>
    <row r="6" spans="1:29" s="2" customFormat="1" ht="12.75">
      <c r="A6" s="73" t="s">
        <v>24</v>
      </c>
      <c r="B6" s="108" t="s">
        <v>148</v>
      </c>
      <c r="C6" s="109"/>
      <c r="D6" s="109"/>
      <c r="E6" s="109"/>
      <c r="F6" s="109"/>
      <c r="G6" s="110"/>
      <c r="I6" s="5" t="s">
        <v>151</v>
      </c>
      <c r="J6" s="152" t="s">
        <v>150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87">
        <v>0</v>
      </c>
      <c r="Y6" s="89"/>
      <c r="Z6" s="75">
        <v>1</v>
      </c>
      <c r="AA6" s="75">
        <v>10</v>
      </c>
      <c r="AB6" s="87">
        <v>5</v>
      </c>
      <c r="AC6" s="89"/>
    </row>
    <row r="7" spans="1:29" s="2" customFormat="1" ht="13.5" thickBot="1">
      <c r="A7" s="74" t="s">
        <v>4</v>
      </c>
      <c r="B7" s="112" t="s">
        <v>158</v>
      </c>
      <c r="C7" s="113"/>
      <c r="D7" s="114" t="s">
        <v>63</v>
      </c>
      <c r="E7" s="115"/>
      <c r="F7" s="115"/>
      <c r="G7" s="116"/>
      <c r="I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0"/>
      <c r="Y7" s="20"/>
      <c r="Z7" s="27"/>
      <c r="AA7" s="27"/>
      <c r="AB7" s="20"/>
      <c r="AC7" s="20"/>
    </row>
    <row r="8" spans="9:29" ht="12.7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1:7" ht="12.75">
      <c r="A9" s="11"/>
      <c r="B9" s="10" t="s">
        <v>5</v>
      </c>
      <c r="C9" s="9" t="s">
        <v>6</v>
      </c>
      <c r="D9" s="10" t="s">
        <v>5</v>
      </c>
      <c r="E9" s="9"/>
      <c r="F9" s="9"/>
      <c r="G9" s="9"/>
    </row>
    <row r="10" spans="1:30" ht="12.75">
      <c r="A10" s="12" t="s">
        <v>8</v>
      </c>
      <c r="B10" s="12" t="s">
        <v>113</v>
      </c>
      <c r="C10" s="10" t="s">
        <v>9</v>
      </c>
      <c r="D10" s="12" t="s">
        <v>151</v>
      </c>
      <c r="E10" s="10">
        <v>2</v>
      </c>
      <c r="F10" s="10" t="s">
        <v>9</v>
      </c>
      <c r="G10" s="32">
        <v>1</v>
      </c>
      <c r="H10" s="24"/>
      <c r="I10" s="14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5">
        <v>7</v>
      </c>
      <c r="Q10" s="25">
        <v>8</v>
      </c>
      <c r="R10" s="25">
        <v>9</v>
      </c>
      <c r="S10" s="25">
        <v>10</v>
      </c>
      <c r="T10" s="87" t="s">
        <v>46</v>
      </c>
      <c r="U10" s="88"/>
      <c r="V10" s="89"/>
      <c r="W10" s="55"/>
      <c r="X10" s="55"/>
      <c r="Y10" s="26"/>
      <c r="Z10" s="26"/>
      <c r="AA10" s="26"/>
      <c r="AB10" s="26"/>
      <c r="AC10" s="26"/>
      <c r="AD10" s="26"/>
    </row>
    <row r="11" spans="1:30" ht="12.75">
      <c r="A11" s="12" t="s">
        <v>10</v>
      </c>
      <c r="B11" s="12" t="s">
        <v>152</v>
      </c>
      <c r="C11" s="10" t="s">
        <v>9</v>
      </c>
      <c r="D11" s="12" t="s">
        <v>103</v>
      </c>
      <c r="E11" s="10">
        <v>3</v>
      </c>
      <c r="F11" s="10" t="s">
        <v>9</v>
      </c>
      <c r="G11" s="32">
        <v>1</v>
      </c>
      <c r="H11" s="24"/>
      <c r="I11" s="5" t="s">
        <v>113</v>
      </c>
      <c r="J11" s="85">
        <v>3</v>
      </c>
      <c r="K11" s="86"/>
      <c r="L11" s="86"/>
      <c r="M11" s="85">
        <v>3</v>
      </c>
      <c r="N11" s="86"/>
      <c r="O11" s="86"/>
      <c r="P11" s="85">
        <v>3</v>
      </c>
      <c r="Q11" s="86"/>
      <c r="R11" s="86"/>
      <c r="S11" s="85">
        <v>3</v>
      </c>
      <c r="T11" s="30"/>
      <c r="U11" s="146">
        <f>SUM(J11:S11)</f>
        <v>12</v>
      </c>
      <c r="V11" s="146"/>
      <c r="W11" s="67"/>
      <c r="X11" s="67"/>
      <c r="Y11" s="28"/>
      <c r="Z11" s="28"/>
      <c r="AA11" s="28"/>
      <c r="AB11" s="28"/>
      <c r="AC11" s="28"/>
      <c r="AD11" s="28"/>
    </row>
    <row r="12" spans="1:30" ht="12.75">
      <c r="A12" s="12" t="s">
        <v>11</v>
      </c>
      <c r="B12" s="12" t="s">
        <v>51</v>
      </c>
      <c r="C12" s="10" t="s">
        <v>9</v>
      </c>
      <c r="D12" s="12" t="s">
        <v>151</v>
      </c>
      <c r="E12" s="10">
        <v>1</v>
      </c>
      <c r="F12" s="10" t="s">
        <v>9</v>
      </c>
      <c r="G12" s="32">
        <v>0</v>
      </c>
      <c r="H12" s="24"/>
      <c r="I12" s="5" t="s">
        <v>152</v>
      </c>
      <c r="J12" s="86"/>
      <c r="K12" s="85">
        <v>3</v>
      </c>
      <c r="L12" s="86"/>
      <c r="M12" s="86"/>
      <c r="N12" s="85">
        <v>3</v>
      </c>
      <c r="O12" s="86"/>
      <c r="P12" s="86"/>
      <c r="Q12" s="85">
        <v>3</v>
      </c>
      <c r="R12" s="86"/>
      <c r="S12" s="85">
        <v>0</v>
      </c>
      <c r="T12" s="30"/>
      <c r="U12" s="146">
        <f>SUM(J12:S12)</f>
        <v>9</v>
      </c>
      <c r="V12" s="146"/>
      <c r="W12" s="67"/>
      <c r="X12" s="67"/>
      <c r="Y12" s="28"/>
      <c r="Z12" s="28"/>
      <c r="AA12" s="28"/>
      <c r="AB12" s="28"/>
      <c r="AC12" s="28"/>
      <c r="AD12" s="28"/>
    </row>
    <row r="13" spans="1:30" ht="12.75">
      <c r="A13" s="12" t="s">
        <v>12</v>
      </c>
      <c r="B13" s="12" t="s">
        <v>113</v>
      </c>
      <c r="C13" s="10" t="s">
        <v>9</v>
      </c>
      <c r="D13" s="12" t="s">
        <v>103</v>
      </c>
      <c r="E13" s="10">
        <v>2</v>
      </c>
      <c r="F13" s="10" t="s">
        <v>9</v>
      </c>
      <c r="G13" s="32">
        <v>0</v>
      </c>
      <c r="H13" s="24"/>
      <c r="I13" s="5" t="s">
        <v>103</v>
      </c>
      <c r="J13" s="86"/>
      <c r="K13" s="85">
        <v>0</v>
      </c>
      <c r="L13" s="86"/>
      <c r="M13" s="85">
        <v>0</v>
      </c>
      <c r="N13" s="86"/>
      <c r="O13" s="85">
        <v>3</v>
      </c>
      <c r="P13" s="86"/>
      <c r="Q13" s="86"/>
      <c r="R13" s="85">
        <v>1</v>
      </c>
      <c r="S13" s="86"/>
      <c r="T13" s="30"/>
      <c r="U13" s="146">
        <f>SUM(J13:S13)</f>
        <v>4</v>
      </c>
      <c r="V13" s="146"/>
      <c r="W13" s="67"/>
      <c r="X13" s="67"/>
      <c r="Y13" s="28"/>
      <c r="Z13" s="28"/>
      <c r="AA13" s="28"/>
      <c r="AB13" s="28"/>
      <c r="AC13" s="28"/>
      <c r="AD13" s="28"/>
    </row>
    <row r="14" spans="1:30" ht="12.75">
      <c r="A14" s="12" t="s">
        <v>13</v>
      </c>
      <c r="B14" s="12" t="s">
        <v>152</v>
      </c>
      <c r="C14" s="10" t="s">
        <v>9</v>
      </c>
      <c r="D14" s="12" t="s">
        <v>51</v>
      </c>
      <c r="E14" s="10">
        <v>1</v>
      </c>
      <c r="F14" s="10" t="s">
        <v>9</v>
      </c>
      <c r="G14" s="32">
        <v>0</v>
      </c>
      <c r="H14" s="24"/>
      <c r="I14" s="5" t="s">
        <v>51</v>
      </c>
      <c r="J14" s="86"/>
      <c r="K14" s="86"/>
      <c r="L14" s="85">
        <v>3</v>
      </c>
      <c r="M14" s="86"/>
      <c r="N14" s="85">
        <v>0</v>
      </c>
      <c r="O14" s="86"/>
      <c r="P14" s="85">
        <v>0</v>
      </c>
      <c r="Q14" s="86"/>
      <c r="R14" s="85">
        <v>1</v>
      </c>
      <c r="S14" s="86"/>
      <c r="T14" s="30"/>
      <c r="U14" s="146">
        <f>SUM(J14:S14)</f>
        <v>4</v>
      </c>
      <c r="V14" s="146"/>
      <c r="W14" s="67"/>
      <c r="X14" s="67"/>
      <c r="Y14" s="28"/>
      <c r="Z14" s="28"/>
      <c r="AA14" s="28"/>
      <c r="AB14" s="28"/>
      <c r="AC14" s="28"/>
      <c r="AD14" s="28"/>
    </row>
    <row r="15" spans="1:30" ht="12.75">
      <c r="A15" s="12" t="s">
        <v>14</v>
      </c>
      <c r="B15" s="12" t="s">
        <v>103</v>
      </c>
      <c r="C15" s="10" t="s">
        <v>9</v>
      </c>
      <c r="D15" s="12" t="s">
        <v>151</v>
      </c>
      <c r="E15" s="10">
        <v>2</v>
      </c>
      <c r="F15" s="10" t="s">
        <v>9</v>
      </c>
      <c r="G15" s="32">
        <v>0</v>
      </c>
      <c r="H15" s="24"/>
      <c r="I15" s="5" t="s">
        <v>151</v>
      </c>
      <c r="J15" s="85">
        <v>0</v>
      </c>
      <c r="K15" s="86"/>
      <c r="L15" s="85">
        <v>0</v>
      </c>
      <c r="M15" s="86"/>
      <c r="N15" s="86"/>
      <c r="O15" s="85">
        <v>0</v>
      </c>
      <c r="P15" s="86"/>
      <c r="Q15" s="85">
        <v>0</v>
      </c>
      <c r="R15" s="86"/>
      <c r="S15" s="86"/>
      <c r="T15" s="30"/>
      <c r="U15" s="146">
        <f>SUM(J15:S15)</f>
        <v>0</v>
      </c>
      <c r="V15" s="146"/>
      <c r="W15" s="67"/>
      <c r="X15" s="67"/>
      <c r="Y15" s="28"/>
      <c r="Z15" s="28"/>
      <c r="AA15" s="28"/>
      <c r="AB15" s="28"/>
      <c r="AC15" s="28"/>
      <c r="AD15" s="28"/>
    </row>
    <row r="16" spans="1:30" ht="12.75">
      <c r="A16" s="12" t="s">
        <v>15</v>
      </c>
      <c r="B16" s="12" t="s">
        <v>113</v>
      </c>
      <c r="C16" s="10" t="s">
        <v>9</v>
      </c>
      <c r="D16" s="12" t="s">
        <v>51</v>
      </c>
      <c r="E16" s="10">
        <v>1</v>
      </c>
      <c r="F16" s="10" t="s">
        <v>9</v>
      </c>
      <c r="G16" s="10">
        <v>0</v>
      </c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67"/>
      <c r="U16" s="67"/>
      <c r="V16" s="67"/>
      <c r="W16" s="67"/>
      <c r="X16" s="67"/>
      <c r="Y16" s="28"/>
      <c r="Z16" s="28"/>
      <c r="AA16" s="28"/>
      <c r="AB16" s="28"/>
      <c r="AC16" s="28"/>
      <c r="AD16" s="28"/>
    </row>
    <row r="17" spans="1:30" ht="12.75">
      <c r="A17" s="12" t="s">
        <v>16</v>
      </c>
      <c r="B17" s="12" t="s">
        <v>152</v>
      </c>
      <c r="C17" s="10" t="s">
        <v>9</v>
      </c>
      <c r="D17" s="12" t="s">
        <v>151</v>
      </c>
      <c r="E17" s="10">
        <v>5</v>
      </c>
      <c r="F17" s="10" t="s">
        <v>9</v>
      </c>
      <c r="G17" s="10">
        <v>0</v>
      </c>
      <c r="I17" s="53"/>
      <c r="J17" s="76" t="s">
        <v>26</v>
      </c>
      <c r="K17" s="76"/>
      <c r="L17" s="76" t="s">
        <v>27</v>
      </c>
      <c r="M17" s="76"/>
      <c r="N17" s="76" t="s">
        <v>28</v>
      </c>
      <c r="O17" s="76"/>
      <c r="P17" s="76" t="s">
        <v>29</v>
      </c>
      <c r="Q17" s="76"/>
      <c r="R17" s="76" t="s">
        <v>30</v>
      </c>
      <c r="S17" s="76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19" ht="12.75">
      <c r="A18" s="12" t="s">
        <v>17</v>
      </c>
      <c r="B18" s="12" t="s">
        <v>103</v>
      </c>
      <c r="C18" s="10" t="s">
        <v>9</v>
      </c>
      <c r="D18" s="12" t="s">
        <v>51</v>
      </c>
      <c r="E18" s="10">
        <v>1</v>
      </c>
      <c r="F18" s="10" t="s">
        <v>9</v>
      </c>
      <c r="G18" s="10">
        <v>1</v>
      </c>
      <c r="H18" s="6"/>
      <c r="I18" s="8"/>
      <c r="J18" s="153" t="s">
        <v>113</v>
      </c>
      <c r="K18" s="154"/>
      <c r="L18" s="153" t="s">
        <v>152</v>
      </c>
      <c r="M18" s="154"/>
      <c r="N18" s="100" t="s">
        <v>114</v>
      </c>
      <c r="O18" s="101"/>
      <c r="P18" s="100" t="s">
        <v>120</v>
      </c>
      <c r="Q18" s="101"/>
      <c r="R18" s="100" t="s">
        <v>151</v>
      </c>
      <c r="S18" s="101"/>
    </row>
    <row r="19" spans="1:30" ht="12.75">
      <c r="A19" s="12" t="s">
        <v>18</v>
      </c>
      <c r="B19" s="12" t="s">
        <v>113</v>
      </c>
      <c r="C19" s="10" t="s">
        <v>9</v>
      </c>
      <c r="D19" s="12" t="s">
        <v>152</v>
      </c>
      <c r="E19" s="10">
        <v>6</v>
      </c>
      <c r="F19" s="10" t="s">
        <v>9</v>
      </c>
      <c r="G19" s="10">
        <v>1</v>
      </c>
      <c r="I19" s="5" t="s">
        <v>32</v>
      </c>
      <c r="J19" s="25">
        <v>2</v>
      </c>
      <c r="K19" s="25">
        <v>1</v>
      </c>
      <c r="L19" s="25">
        <v>3</v>
      </c>
      <c r="M19" s="25">
        <v>1</v>
      </c>
      <c r="N19" s="25">
        <v>1</v>
      </c>
      <c r="O19" s="25">
        <v>3</v>
      </c>
      <c r="P19" s="25">
        <v>1</v>
      </c>
      <c r="Q19" s="25">
        <v>0</v>
      </c>
      <c r="R19" s="25">
        <v>1</v>
      </c>
      <c r="S19" s="25">
        <v>2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23" ht="12.75">
      <c r="A20" s="12"/>
      <c r="B20" s="13"/>
      <c r="C20" s="10"/>
      <c r="D20" s="13"/>
      <c r="E20" s="10"/>
      <c r="F20" s="10"/>
      <c r="G20" s="10"/>
      <c r="I20" s="5" t="s">
        <v>33</v>
      </c>
      <c r="J20" s="25">
        <v>2</v>
      </c>
      <c r="K20" s="25">
        <v>0</v>
      </c>
      <c r="L20" s="25">
        <v>1</v>
      </c>
      <c r="M20" s="25">
        <v>0</v>
      </c>
      <c r="N20" s="25">
        <v>0</v>
      </c>
      <c r="O20" s="25">
        <v>2</v>
      </c>
      <c r="P20" s="25">
        <v>0</v>
      </c>
      <c r="Q20" s="25">
        <v>1</v>
      </c>
      <c r="R20" s="25">
        <v>0</v>
      </c>
      <c r="S20" s="25">
        <v>1</v>
      </c>
      <c r="T20" s="29"/>
      <c r="U20" s="29"/>
      <c r="V20" s="29"/>
      <c r="W20" s="29"/>
    </row>
    <row r="21" spans="1:23" ht="12.75">
      <c r="A21" s="12"/>
      <c r="B21" s="13"/>
      <c r="C21" s="10"/>
      <c r="D21" s="13"/>
      <c r="E21" s="10"/>
      <c r="F21" s="10"/>
      <c r="G21" s="10"/>
      <c r="I21" s="5" t="s">
        <v>34</v>
      </c>
      <c r="J21" s="25">
        <v>1</v>
      </c>
      <c r="K21" s="25">
        <v>0</v>
      </c>
      <c r="L21" s="25">
        <v>5</v>
      </c>
      <c r="M21" s="25">
        <v>0</v>
      </c>
      <c r="N21" s="25">
        <v>2</v>
      </c>
      <c r="O21" s="25">
        <v>0</v>
      </c>
      <c r="P21" s="25">
        <v>0</v>
      </c>
      <c r="Q21" s="25">
        <v>1</v>
      </c>
      <c r="R21" s="25">
        <v>0</v>
      </c>
      <c r="S21" s="25">
        <v>2</v>
      </c>
      <c r="T21" s="20"/>
      <c r="U21" s="20"/>
      <c r="V21" s="20"/>
      <c r="W21" s="20"/>
    </row>
    <row r="22" spans="1:23" ht="12.75">
      <c r="A22" s="12"/>
      <c r="B22" s="13"/>
      <c r="C22" s="10"/>
      <c r="D22" s="13"/>
      <c r="E22" s="10"/>
      <c r="F22" s="10"/>
      <c r="G22" s="10"/>
      <c r="I22" s="5" t="s">
        <v>35</v>
      </c>
      <c r="J22" s="25">
        <v>6</v>
      </c>
      <c r="K22" s="25">
        <v>1</v>
      </c>
      <c r="L22" s="25">
        <v>1</v>
      </c>
      <c r="M22" s="25">
        <v>6</v>
      </c>
      <c r="N22" s="25">
        <v>1</v>
      </c>
      <c r="O22" s="25">
        <v>1</v>
      </c>
      <c r="P22" s="25">
        <v>1</v>
      </c>
      <c r="Q22" s="25">
        <v>1</v>
      </c>
      <c r="R22" s="25">
        <v>0</v>
      </c>
      <c r="S22" s="25">
        <v>5</v>
      </c>
      <c r="T22" s="20"/>
      <c r="U22" s="20"/>
      <c r="V22" s="20"/>
      <c r="W22" s="20"/>
    </row>
    <row r="23" spans="1:23" ht="12.75">
      <c r="A23" s="12"/>
      <c r="B23" s="13"/>
      <c r="C23" s="10"/>
      <c r="D23" s="13"/>
      <c r="E23" s="10"/>
      <c r="F23" s="10"/>
      <c r="G23" s="10"/>
      <c r="I23" s="5" t="s">
        <v>37</v>
      </c>
      <c r="J23" s="25">
        <f>SUM(J19:J22)</f>
        <v>11</v>
      </c>
      <c r="K23" s="25">
        <f aca="true" t="shared" si="0" ref="K23:S23">SUM(K19:K22)</f>
        <v>2</v>
      </c>
      <c r="L23" s="25">
        <f t="shared" si="0"/>
        <v>10</v>
      </c>
      <c r="M23" s="25">
        <f t="shared" si="0"/>
        <v>7</v>
      </c>
      <c r="N23" s="25">
        <f t="shared" si="0"/>
        <v>4</v>
      </c>
      <c r="O23" s="25">
        <f t="shared" si="0"/>
        <v>6</v>
      </c>
      <c r="P23" s="25">
        <f t="shared" si="0"/>
        <v>2</v>
      </c>
      <c r="Q23" s="25">
        <f t="shared" si="0"/>
        <v>3</v>
      </c>
      <c r="R23" s="25">
        <f t="shared" si="0"/>
        <v>1</v>
      </c>
      <c r="S23" s="25">
        <f t="shared" si="0"/>
        <v>10</v>
      </c>
      <c r="T23" s="20"/>
      <c r="U23" s="20"/>
      <c r="V23" s="20"/>
      <c r="W23" s="20"/>
    </row>
    <row r="24" spans="1:23" ht="12.75">
      <c r="A24" s="12"/>
      <c r="B24" s="13"/>
      <c r="C24" s="10"/>
      <c r="D24" s="13"/>
      <c r="E24" s="10"/>
      <c r="F24" s="10"/>
      <c r="G24" s="10"/>
      <c r="I24" s="5" t="s">
        <v>38</v>
      </c>
      <c r="J24" s="95">
        <f>J23-K23</f>
        <v>9</v>
      </c>
      <c r="K24" s="96"/>
      <c r="L24" s="95">
        <f>L23-M23</f>
        <v>3</v>
      </c>
      <c r="M24" s="96"/>
      <c r="N24" s="95">
        <f>N23-O23</f>
        <v>-2</v>
      </c>
      <c r="O24" s="96"/>
      <c r="P24" s="95">
        <f>P23-Q23</f>
        <v>-1</v>
      </c>
      <c r="Q24" s="96"/>
      <c r="R24" s="95">
        <f>R23-S23</f>
        <v>-9</v>
      </c>
      <c r="S24" s="96"/>
      <c r="T24" s="20"/>
      <c r="U24" s="20"/>
      <c r="V24" s="20"/>
      <c r="W24" s="20"/>
    </row>
    <row r="25" spans="1:24" ht="12.75">
      <c r="A25" s="12"/>
      <c r="B25" s="13"/>
      <c r="C25" s="10"/>
      <c r="D25" s="13"/>
      <c r="E25" s="10"/>
      <c r="F25" s="10"/>
      <c r="G25" s="1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8"/>
      <c r="U25" s="20"/>
      <c r="V25" s="20"/>
      <c r="W25" s="20"/>
      <c r="X25" s="28"/>
    </row>
    <row r="26" spans="1:29" ht="12.75">
      <c r="A26" s="12"/>
      <c r="B26" s="13"/>
      <c r="C26" s="10"/>
      <c r="D26" s="13"/>
      <c r="E26" s="10"/>
      <c r="F26" s="10"/>
      <c r="G26" s="10"/>
      <c r="I26" s="78" t="s">
        <v>124</v>
      </c>
      <c r="J26" s="90" t="s">
        <v>164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</row>
    <row r="27" spans="1:29" ht="12.75">
      <c r="A27" s="12"/>
      <c r="B27" s="13"/>
      <c r="C27" s="10"/>
      <c r="D27" s="13"/>
      <c r="E27" s="10"/>
      <c r="F27" s="10"/>
      <c r="G27" s="10"/>
      <c r="I27" s="78" t="s">
        <v>125</v>
      </c>
      <c r="J27" s="90" t="s">
        <v>165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1:24" ht="12.75">
      <c r="A28" s="12"/>
      <c r="B28" s="13"/>
      <c r="C28" s="10"/>
      <c r="D28" s="13"/>
      <c r="E28" s="10"/>
      <c r="F28" s="10"/>
      <c r="G28" s="10"/>
      <c r="I28" s="26"/>
      <c r="J28" s="26"/>
      <c r="K28" s="21"/>
      <c r="L28" s="21"/>
      <c r="M28" s="21"/>
      <c r="N28" s="21"/>
      <c r="O28" s="21"/>
      <c r="P28" s="21"/>
      <c r="Q28" s="21"/>
      <c r="R28" s="21"/>
      <c r="S28" s="21"/>
      <c r="T28" s="26"/>
      <c r="U28" s="26"/>
      <c r="V28" s="26"/>
      <c r="W28" s="26"/>
      <c r="X28" s="28"/>
    </row>
    <row r="29" spans="1:7" ht="12.75">
      <c r="A29" s="12"/>
      <c r="B29" s="13"/>
      <c r="C29" s="10"/>
      <c r="D29" s="13"/>
      <c r="E29" s="10"/>
      <c r="F29" s="10"/>
      <c r="G29" s="10"/>
    </row>
    <row r="30" spans="1:30" ht="12.75">
      <c r="A30" s="12"/>
      <c r="B30" s="13"/>
      <c r="C30" s="10"/>
      <c r="D30" s="13"/>
      <c r="E30" s="10"/>
      <c r="F30" s="10"/>
      <c r="G30" s="10"/>
      <c r="H30" s="21"/>
      <c r="I30" s="87" t="s">
        <v>78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87" t="s">
        <v>46</v>
      </c>
      <c r="Y30" s="89"/>
      <c r="Z30" s="87" t="s">
        <v>40</v>
      </c>
      <c r="AA30" s="89"/>
      <c r="AB30" s="87" t="s">
        <v>41</v>
      </c>
      <c r="AC30" s="89"/>
      <c r="AD30" s="68"/>
    </row>
    <row r="31" spans="1:30" ht="12.75">
      <c r="A31" s="77" t="s">
        <v>42</v>
      </c>
      <c r="B31" s="15"/>
      <c r="C31" s="16"/>
      <c r="D31" s="17"/>
      <c r="E31" s="18"/>
      <c r="F31" s="18"/>
      <c r="G31" s="23"/>
      <c r="H31" s="21"/>
      <c r="I31" s="5" t="s">
        <v>113</v>
      </c>
      <c r="J31" s="152" t="s">
        <v>149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87">
        <v>12</v>
      </c>
      <c r="Y31" s="89"/>
      <c r="Z31" s="75">
        <v>11</v>
      </c>
      <c r="AA31" s="75">
        <v>2</v>
      </c>
      <c r="AB31" s="87">
        <v>1</v>
      </c>
      <c r="AC31" s="89"/>
      <c r="AD31" s="68"/>
    </row>
    <row r="32" spans="1:30" ht="12.75">
      <c r="A32" s="117" t="s">
        <v>7</v>
      </c>
      <c r="B32" s="118"/>
      <c r="C32" s="118"/>
      <c r="D32" s="118"/>
      <c r="E32" s="118"/>
      <c r="F32" s="118"/>
      <c r="G32" s="118"/>
      <c r="H32" s="21"/>
      <c r="I32" s="5" t="s">
        <v>152</v>
      </c>
      <c r="J32" s="152" t="s">
        <v>153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87">
        <v>9</v>
      </c>
      <c r="Y32" s="89"/>
      <c r="Z32" s="75">
        <v>10</v>
      </c>
      <c r="AA32" s="75">
        <v>7</v>
      </c>
      <c r="AB32" s="87">
        <v>2</v>
      </c>
      <c r="AC32" s="89"/>
      <c r="AD32" s="68"/>
    </row>
    <row r="33" spans="1:30" ht="12.75">
      <c r="A33" s="117" t="s">
        <v>7</v>
      </c>
      <c r="B33" s="118"/>
      <c r="C33" s="118"/>
      <c r="D33" s="118"/>
      <c r="E33" s="118"/>
      <c r="F33" s="118"/>
      <c r="G33" s="118"/>
      <c r="H33" s="21"/>
      <c r="I33" s="5" t="s">
        <v>51</v>
      </c>
      <c r="J33" s="152" t="s">
        <v>155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87">
        <v>4</v>
      </c>
      <c r="Y33" s="89"/>
      <c r="Z33" s="75">
        <v>2</v>
      </c>
      <c r="AA33" s="75">
        <v>3</v>
      </c>
      <c r="AB33" s="87">
        <v>3</v>
      </c>
      <c r="AC33" s="89"/>
      <c r="AD33" s="68"/>
    </row>
    <row r="34" spans="1:30" ht="12.75">
      <c r="A34" s="117" t="s">
        <v>7</v>
      </c>
      <c r="B34" s="118"/>
      <c r="C34" s="118"/>
      <c r="D34" s="118"/>
      <c r="E34" s="118"/>
      <c r="F34" s="118"/>
      <c r="G34" s="118"/>
      <c r="H34" s="21"/>
      <c r="I34" s="5" t="s">
        <v>103</v>
      </c>
      <c r="J34" s="152" t="s">
        <v>154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87">
        <v>4</v>
      </c>
      <c r="Y34" s="89"/>
      <c r="Z34" s="75">
        <v>4</v>
      </c>
      <c r="AA34" s="75">
        <v>6</v>
      </c>
      <c r="AB34" s="87">
        <v>4</v>
      </c>
      <c r="AC34" s="89"/>
      <c r="AD34" s="68"/>
    </row>
    <row r="35" spans="1:30" ht="12.75">
      <c r="A35" s="117" t="s">
        <v>7</v>
      </c>
      <c r="B35" s="118"/>
      <c r="C35" s="118"/>
      <c r="D35" s="118"/>
      <c r="E35" s="118"/>
      <c r="F35" s="118"/>
      <c r="G35" s="118"/>
      <c r="I35" s="5" t="s">
        <v>151</v>
      </c>
      <c r="J35" s="152" t="s">
        <v>150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87">
        <v>0</v>
      </c>
      <c r="Y35" s="89"/>
      <c r="Z35" s="75">
        <v>1</v>
      </c>
      <c r="AA35" s="75">
        <v>10</v>
      </c>
      <c r="AB35" s="87">
        <v>5</v>
      </c>
      <c r="AC35" s="89"/>
      <c r="AD35" s="68"/>
    </row>
  </sheetData>
  <mergeCells count="68">
    <mergeCell ref="A35:G35"/>
    <mergeCell ref="J35:W35"/>
    <mergeCell ref="X35:Y35"/>
    <mergeCell ref="AB35:AC35"/>
    <mergeCell ref="A34:G34"/>
    <mergeCell ref="J34:W34"/>
    <mergeCell ref="X34:Y34"/>
    <mergeCell ref="AB34:AC34"/>
    <mergeCell ref="A33:G33"/>
    <mergeCell ref="J33:W33"/>
    <mergeCell ref="X33:Y33"/>
    <mergeCell ref="AB33:AC33"/>
    <mergeCell ref="J31:W31"/>
    <mergeCell ref="X31:Y31"/>
    <mergeCell ref="AB31:AC31"/>
    <mergeCell ref="A32:G32"/>
    <mergeCell ref="J32:W32"/>
    <mergeCell ref="X32:Y32"/>
    <mergeCell ref="AB32:AC32"/>
    <mergeCell ref="J26:AC26"/>
    <mergeCell ref="J27:AC27"/>
    <mergeCell ref="I30:W30"/>
    <mergeCell ref="X30:Y30"/>
    <mergeCell ref="Z30:AA30"/>
    <mergeCell ref="AB30:AC30"/>
    <mergeCell ref="R18:S18"/>
    <mergeCell ref="J24:K24"/>
    <mergeCell ref="L24:M24"/>
    <mergeCell ref="N24:O24"/>
    <mergeCell ref="P24:Q24"/>
    <mergeCell ref="R24:S24"/>
    <mergeCell ref="J18:K18"/>
    <mergeCell ref="L18:M18"/>
    <mergeCell ref="N18:O18"/>
    <mergeCell ref="P18:Q18"/>
    <mergeCell ref="U12:V12"/>
    <mergeCell ref="U13:V13"/>
    <mergeCell ref="U14:V14"/>
    <mergeCell ref="U15:V15"/>
    <mergeCell ref="B7:C7"/>
    <mergeCell ref="D7:G7"/>
    <mergeCell ref="T10:V10"/>
    <mergeCell ref="U11:V11"/>
    <mergeCell ref="B6:G6"/>
    <mergeCell ref="J6:W6"/>
    <mergeCell ref="X6:Y6"/>
    <mergeCell ref="AB6:AC6"/>
    <mergeCell ref="B5:G5"/>
    <mergeCell ref="J5:W5"/>
    <mergeCell ref="X5:Y5"/>
    <mergeCell ref="AB5:AC5"/>
    <mergeCell ref="B4:G4"/>
    <mergeCell ref="J4:W4"/>
    <mergeCell ref="X4:Y4"/>
    <mergeCell ref="AB4:AC4"/>
    <mergeCell ref="B3:G3"/>
    <mergeCell ref="J3:W3"/>
    <mergeCell ref="X3:Y3"/>
    <mergeCell ref="AB3:AC3"/>
    <mergeCell ref="AB1:AC1"/>
    <mergeCell ref="B2:G2"/>
    <mergeCell ref="J2:W2"/>
    <mergeCell ref="X2:Y2"/>
    <mergeCell ref="AB2:AC2"/>
    <mergeCell ref="B1:G1"/>
    <mergeCell ref="I1:W1"/>
    <mergeCell ref="X1:Y1"/>
    <mergeCell ref="Z1:AA1"/>
  </mergeCells>
  <printOptions/>
  <pageMargins left="0.7874015748031497" right="0.7874015748031497" top="0.984251968503937" bottom="0.75" header="0.5118110236220472" footer="0.5118110236220472"/>
  <pageSetup orientation="landscape" paperSize="9" r:id="rId1"/>
  <headerFooter alignWithMargins="0">
    <oddHeader>&amp;L&amp;"Arial,Fett"&amp;16Vorarlberger Radsport Verband&amp;R&amp;11Sparte Radball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I46" sqref="I4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Admin</cp:lastModifiedBy>
  <cp:lastPrinted>2007-03-13T20:08:35Z</cp:lastPrinted>
  <dcterms:created xsi:type="dcterms:W3CDTF">2003-09-29T14:52:11Z</dcterms:created>
  <dcterms:modified xsi:type="dcterms:W3CDTF">2007-03-18T16:58:17Z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-381291984</vt:i4>
  </property>
  <property fmtid="{D5CDD505-2E9C-101B-9397-08002B2CF9AE}" pid="4" name="_EmailSubje">
    <vt:lpwstr/>
  </property>
  <property fmtid="{D5CDD505-2E9C-101B-9397-08002B2CF9AE}" pid="5" name="_AuthorEma">
    <vt:lpwstr>m.bachmann@vol.at</vt:lpwstr>
  </property>
  <property fmtid="{D5CDD505-2E9C-101B-9397-08002B2CF9AE}" pid="6" name="_AuthorEmailDisplayNa">
    <vt:lpwstr>Bachmann Markus</vt:lpwstr>
  </property>
</Properties>
</file>